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аменск\новое меню с 05,11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L185" i="1" l="1"/>
  <c r="J185" i="1"/>
  <c r="I185" i="1"/>
  <c r="H185" i="1"/>
  <c r="G185" i="1"/>
  <c r="F185" i="1"/>
  <c r="J163" i="1"/>
  <c r="I163" i="1"/>
  <c r="H163" i="1"/>
  <c r="G163" i="1"/>
  <c r="F163" i="1"/>
  <c r="L148" i="1"/>
  <c r="J148" i="1"/>
  <c r="I148" i="1"/>
  <c r="H148" i="1"/>
  <c r="G148" i="1"/>
  <c r="F148" i="1"/>
  <c r="L141" i="1"/>
  <c r="J133" i="1"/>
  <c r="I133" i="1"/>
  <c r="H133" i="1"/>
  <c r="G133" i="1"/>
  <c r="F133" i="1"/>
  <c r="L133" i="1"/>
  <c r="J95" i="1"/>
  <c r="I95" i="1"/>
  <c r="H95" i="1"/>
  <c r="G95" i="1"/>
  <c r="F95" i="1"/>
  <c r="J88" i="1"/>
  <c r="I88" i="1"/>
  <c r="H88" i="1"/>
  <c r="G88" i="1"/>
  <c r="F88" i="1"/>
  <c r="L88" i="1"/>
  <c r="L95" i="1"/>
  <c r="F125" i="1" l="1"/>
  <c r="L80" i="1"/>
  <c r="J80" i="1"/>
  <c r="I80" i="1"/>
  <c r="G80" i="1"/>
  <c r="F80" i="1"/>
  <c r="L72" i="1"/>
  <c r="J72" i="1"/>
  <c r="I72" i="1"/>
  <c r="H72" i="1"/>
  <c r="H80" i="1" s="1"/>
  <c r="H81" i="1" s="1"/>
  <c r="G72" i="1"/>
  <c r="G81" i="1" s="1"/>
  <c r="F72" i="1"/>
  <c r="L58" i="1"/>
  <c r="J58" i="1"/>
  <c r="I58" i="1"/>
  <c r="H58" i="1"/>
  <c r="G58" i="1"/>
  <c r="F58" i="1"/>
  <c r="F35" i="1"/>
  <c r="L35" i="1"/>
  <c r="J35" i="1"/>
  <c r="I35" i="1"/>
  <c r="H35" i="1"/>
  <c r="G35" i="1"/>
  <c r="I81" i="1" l="1"/>
  <c r="L170" i="1"/>
  <c r="L163" i="1"/>
  <c r="L155" i="1"/>
  <c r="L125" i="1"/>
  <c r="L117" i="1"/>
  <c r="L109" i="1"/>
  <c r="L102" i="1"/>
  <c r="L65" i="1"/>
  <c r="L51" i="1"/>
  <c r="L43" i="1"/>
  <c r="L28" i="1" l="1"/>
  <c r="L20" i="1"/>
  <c r="L12" i="1"/>
  <c r="F12" i="1" l="1"/>
  <c r="J177" i="1"/>
  <c r="I177" i="1"/>
  <c r="H177" i="1"/>
  <c r="G177" i="1"/>
  <c r="F177" i="1"/>
  <c r="B96" i="1" l="1"/>
  <c r="A96" i="1"/>
  <c r="J170" i="1" l="1"/>
  <c r="I170" i="1"/>
  <c r="H170" i="1"/>
  <c r="G170" i="1"/>
  <c r="F170" i="1"/>
  <c r="J155" i="1"/>
  <c r="I155" i="1"/>
  <c r="H155" i="1"/>
  <c r="G155" i="1"/>
  <c r="F155" i="1"/>
  <c r="J141" i="1"/>
  <c r="I141" i="1"/>
  <c r="H141" i="1"/>
  <c r="G141" i="1"/>
  <c r="F141" i="1"/>
  <c r="F142" i="1" s="1"/>
  <c r="J125" i="1"/>
  <c r="I125" i="1"/>
  <c r="H125" i="1"/>
  <c r="G125" i="1"/>
  <c r="J117" i="1"/>
  <c r="I117" i="1"/>
  <c r="H117" i="1"/>
  <c r="G117" i="1"/>
  <c r="F117" i="1"/>
  <c r="J109" i="1"/>
  <c r="I109" i="1"/>
  <c r="F109" i="1"/>
  <c r="H109" i="1"/>
  <c r="G109" i="1"/>
  <c r="J102" i="1"/>
  <c r="I102" i="1"/>
  <c r="H102" i="1"/>
  <c r="H110" i="1" s="1"/>
  <c r="G102" i="1"/>
  <c r="G110" i="1" s="1"/>
  <c r="F102" i="1"/>
  <c r="J65" i="1"/>
  <c r="I65" i="1"/>
  <c r="H65" i="1"/>
  <c r="G65" i="1"/>
  <c r="F65" i="1"/>
  <c r="J51" i="1"/>
  <c r="I51" i="1"/>
  <c r="H51" i="1"/>
  <c r="G51" i="1"/>
  <c r="F51" i="1"/>
  <c r="J43" i="1"/>
  <c r="I43" i="1"/>
  <c r="H43" i="1"/>
  <c r="G43" i="1"/>
  <c r="F43" i="1"/>
  <c r="J28" i="1"/>
  <c r="J36" i="1" s="1"/>
  <c r="I28" i="1"/>
  <c r="I36" i="1" s="1"/>
  <c r="G28" i="1"/>
  <c r="G36" i="1" s="1"/>
  <c r="F28" i="1"/>
  <c r="F36" i="1" s="1"/>
  <c r="J20" i="1"/>
  <c r="I20" i="1"/>
  <c r="H20" i="1"/>
  <c r="G20" i="1"/>
  <c r="F20" i="1"/>
  <c r="J12" i="1"/>
  <c r="G142" i="1" l="1"/>
  <c r="I142" i="1"/>
  <c r="G156" i="1"/>
  <c r="I156" i="1"/>
  <c r="G171" i="1"/>
  <c r="I171" i="1"/>
  <c r="G52" i="1"/>
  <c r="I52" i="1"/>
  <c r="G66" i="1"/>
  <c r="I66" i="1"/>
  <c r="I110" i="1"/>
  <c r="G126" i="1"/>
  <c r="I126" i="1"/>
  <c r="F52" i="1"/>
  <c r="H52" i="1"/>
  <c r="J52" i="1"/>
  <c r="F66" i="1"/>
  <c r="H66" i="1"/>
  <c r="J66" i="1"/>
  <c r="F81" i="1"/>
  <c r="J81" i="1"/>
  <c r="F110" i="1"/>
  <c r="J110" i="1"/>
  <c r="F126" i="1"/>
  <c r="H126" i="1"/>
  <c r="J126" i="1"/>
  <c r="H142" i="1"/>
  <c r="J142" i="1"/>
  <c r="F156" i="1"/>
  <c r="H156" i="1"/>
  <c r="J156" i="1"/>
  <c r="F171" i="1"/>
  <c r="H171" i="1"/>
  <c r="J171" i="1"/>
  <c r="I12" i="1"/>
  <c r="H12" i="1"/>
  <c r="G12" i="1"/>
  <c r="F21" i="1"/>
  <c r="H21" i="1" l="1"/>
  <c r="G21" i="1"/>
  <c r="I21" i="1"/>
  <c r="J21" i="1"/>
  <c r="B186" i="1" l="1"/>
  <c r="A186" i="1"/>
  <c r="L177" i="1"/>
  <c r="B171" i="1"/>
  <c r="A171" i="1"/>
  <c r="B164" i="1"/>
  <c r="A164" i="1"/>
  <c r="B156" i="1"/>
  <c r="A156" i="1"/>
  <c r="B149" i="1"/>
  <c r="A149" i="1"/>
  <c r="B142" i="1"/>
  <c r="A142" i="1"/>
  <c r="B134" i="1"/>
  <c r="A134" i="1"/>
  <c r="B126" i="1"/>
  <c r="A126" i="1"/>
  <c r="B118" i="1"/>
  <c r="A118" i="1"/>
  <c r="B110" i="1"/>
  <c r="A110" i="1"/>
  <c r="B103" i="1"/>
  <c r="A103" i="1"/>
  <c r="B81" i="1"/>
  <c r="A81" i="1"/>
  <c r="A89" i="1" s="1"/>
  <c r="B73" i="1"/>
  <c r="A73" i="1"/>
  <c r="B59" i="1"/>
  <c r="A59" i="1"/>
  <c r="B52" i="1"/>
  <c r="A52" i="1"/>
  <c r="B44" i="1"/>
  <c r="A44" i="1"/>
  <c r="B36" i="1"/>
  <c r="A36" i="1"/>
  <c r="B29" i="1"/>
  <c r="A29" i="1"/>
  <c r="B21" i="1"/>
  <c r="A21" i="1"/>
  <c r="B13" i="1"/>
  <c r="A13" i="1"/>
  <c r="H36" i="1"/>
  <c r="H28" i="1"/>
</calcChain>
</file>

<file path=xl/sharedStrings.xml><?xml version="1.0" encoding="utf-8"?>
<sst xmlns="http://schemas.openxmlformats.org/spreadsheetml/2006/main" count="374" uniqueCount="111">
  <si>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</si>
  <si>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</si>
  <si>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</si>
  <si>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</si>
  <si>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</si>
  <si>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</si>
  <si>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</si>
  <si>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</si>
  <si>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</si>
  <si>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</si>
  <si>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</si>
  <si>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</si>
  <si>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</si>
  <si>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</si>
  <si>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</si>
  <si>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</si>
  <si>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</si>
  <si>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</si>
  <si>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</si>
  <si>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</si>
  <si>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</si>
  <si>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</si>
  <si>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</si>
  <si>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</si>
  <si>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</si>
  <si>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</si>
  <si>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</si>
  <si>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</si>
  <si>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</si>
  <si>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</si>
  <si>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</si>
  <si>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</si>
  <si>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</si>
  <si>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</si>
  <si>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</si>
  <si>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</si>
  <si>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</si>
  <si>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</si>
  <si>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</si>
  <si>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</si>
  <si>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Суп-пюре овощной</t>
  </si>
  <si>
    <t>Гренки из пшеничного хлеба</t>
  </si>
  <si>
    <t>Каша гречневая рассыпчатая</t>
  </si>
  <si>
    <t>Хлеб пшеничный.</t>
  </si>
  <si>
    <t>Хлеб ржаной.</t>
  </si>
  <si>
    <t>Пюре картофельное</t>
  </si>
  <si>
    <t>Суп картофельный с горохом</t>
  </si>
  <si>
    <t>Макаронные изделия отварные с маслом</t>
  </si>
  <si>
    <t>Напиток из плодов шиповника</t>
  </si>
  <si>
    <t>Чай с лимоном</t>
  </si>
  <si>
    <t>Чай с сахаром</t>
  </si>
  <si>
    <t>Мандарины</t>
  </si>
  <si>
    <t>Маринад овощной</t>
  </si>
  <si>
    <t>Суп "Салонники"</t>
  </si>
  <si>
    <t>Картофель отварной</t>
  </si>
  <si>
    <t>Компот из смеси сухофруктов</t>
  </si>
  <si>
    <t>Биточек мясной рубленый</t>
  </si>
  <si>
    <t>Чай с шиповником</t>
  </si>
  <si>
    <t>Печенье детское (конд изд)</t>
  </si>
  <si>
    <t>Щи из свежей и морской капусты с картофелем со сметаной</t>
  </si>
  <si>
    <t>Напиток лимонный</t>
  </si>
  <si>
    <t>Яблоки свежие</t>
  </si>
  <si>
    <t>Пенне с курицей в соусе</t>
  </si>
  <si>
    <t>Напиток Ягодка</t>
  </si>
  <si>
    <t>Макаронные изделия запеченные с сыром</t>
  </si>
  <si>
    <t>Суп-крем сырный</t>
  </si>
  <si>
    <t>Котлета из свинины Детская</t>
  </si>
  <si>
    <t>Соус сметанный с томатом</t>
  </si>
  <si>
    <t>Солянка со сметаной</t>
  </si>
  <si>
    <t>Булгур рассыпчатый</t>
  </si>
  <si>
    <t>Чай ягодный</t>
  </si>
  <si>
    <t>Огурцы свежие порционно</t>
  </si>
  <si>
    <t>Суп из разных овощей</t>
  </si>
  <si>
    <t>Свинина по-мексикански</t>
  </si>
  <si>
    <t>Борщ с капустой картофелем и сметаной</t>
  </si>
  <si>
    <t>Рассольник ленинградский со сметаной</t>
  </si>
  <si>
    <t>Запеканка картофельная с мясом.</t>
  </si>
  <si>
    <t>Морс из ягод</t>
  </si>
  <si>
    <t>Кукуруза консервированная</t>
  </si>
  <si>
    <t>Котлета из мяса кур Школьная</t>
  </si>
  <si>
    <t>Гуляш из мяса свинины</t>
  </si>
  <si>
    <t>Икра кабачковая пром.производства</t>
  </si>
  <si>
    <t>Котлета Домашняя</t>
  </si>
  <si>
    <t>Рагу из птицы</t>
  </si>
  <si>
    <t>Вафли</t>
  </si>
  <si>
    <t>Плов с говядиной</t>
  </si>
  <si>
    <t>от 12 лет</t>
  </si>
  <si>
    <t>Капуста тушеная</t>
  </si>
  <si>
    <t>Люля-кебаб по-домашнему</t>
  </si>
  <si>
    <t>Кисель витаминизированный</t>
  </si>
  <si>
    <t>Каша гречневая рассыпчатая с овощами</t>
  </si>
  <si>
    <t>Маффин в ассортименте</t>
  </si>
  <si>
    <t>Салат из  свеклы</t>
  </si>
  <si>
    <t>Жаркое по-домашнему из говядины</t>
  </si>
  <si>
    <t>Фиш- филе минтай</t>
  </si>
  <si>
    <t>Суп картофельный с вермишелью</t>
  </si>
  <si>
    <t>Кнели куриные паровые</t>
  </si>
  <si>
    <t>Тефтели из мяса птицы с рисом</t>
  </si>
  <si>
    <t>Борщ с капустой, картофелем и сметаной</t>
  </si>
  <si>
    <t>Жаркое по-домашнему из свинины</t>
  </si>
  <si>
    <t>Поджарка из курицы</t>
  </si>
  <si>
    <t>Биточек из мяса Акварелька</t>
  </si>
  <si>
    <t>Гуляш из мяса говядины</t>
  </si>
  <si>
    <t>Орзотто с овощами</t>
  </si>
  <si>
    <t>Картофель запеченный</t>
  </si>
  <si>
    <t>Трубочка мясная Чародейка</t>
  </si>
  <si>
    <t>Пюре гороховое</t>
  </si>
  <si>
    <t>Горошек зеленый консервированный</t>
  </si>
  <si>
    <t>Суп Крестьянский с крупой, сметаной</t>
  </si>
  <si>
    <t>Биточек из курицы</t>
  </si>
  <si>
    <t>Плов со свининой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</si>
</sst>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9" fillId="0" borderId="6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13" xfId="0" applyBorder="1"/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17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center" vertical="top"/>
    </xf>
    <xf numFmtId="0" fontId="10" fillId="0" borderId="10" xfId="0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2" borderId="2" xfId="0" applyNumberFormat="1" applyFont="1" applyFill="1" applyBorder="1" applyAlignment="1" applyProtection="1">
      <alignment horizontal="center" vertical="top" wrapText="1"/>
      <protection locked="0"/>
    </xf>
    <xf numFmtId="3" fontId="6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4" borderId="2" xfId="0" applyFont="1" applyFill="1" applyBorder="1" applyAlignment="1" applyProtection="1">
      <alignment vertical="top" wrapText="1"/>
      <protection locked="0"/>
    </xf>
    <xf numFmtId="0" fontId="6" fillId="4" borderId="2" xfId="0" applyFont="1" applyFill="1" applyBorder="1" applyAlignment="1" applyProtection="1">
      <alignment horizontal="center" vertical="top" wrapText="1"/>
      <protection locked="0"/>
    </xf>
    <xf numFmtId="0" fontId="9" fillId="4" borderId="2" xfId="0" applyFont="1" applyFill="1" applyBorder="1" applyAlignment="1" applyProtection="1">
      <alignment horizontal="right"/>
      <protection locked="0"/>
    </xf>
    <xf numFmtId="4" fontId="6" fillId="2" borderId="2" xfId="0" applyNumberFormat="1" applyFont="1" applyFill="1" applyBorder="1" applyAlignment="1" applyProtection="1">
      <alignment horizontal="center" vertical="top" wrapText="1"/>
      <protection locked="0"/>
    </xf>
    <xf numFmtId="0" fontId="15" fillId="0" borderId="4" xfId="0" applyFont="1" applyBorder="1"/>
    <xf numFmtId="0" fontId="0" fillId="5" borderId="20" xfId="0" applyFill="1" applyBorder="1" applyAlignment="1">
      <alignment horizontal="left" vertical="top" wrapText="1"/>
    </xf>
    <xf numFmtId="0" fontId="16" fillId="2" borderId="2" xfId="0" applyFont="1" applyFill="1" applyBorder="1" applyAlignment="1" applyProtection="1">
      <alignment vertical="top" wrapText="1"/>
      <protection locked="0"/>
    </xf>
    <xf numFmtId="0" fontId="16" fillId="2" borderId="1" xfId="0" applyFont="1" applyFill="1" applyBorder="1" applyAlignment="1" applyProtection="1">
      <alignment vertical="top" wrapText="1"/>
      <protection locked="0"/>
    </xf>
    <xf numFmtId="0" fontId="4" fillId="5" borderId="20" xfId="0" applyFont="1" applyFill="1" applyBorder="1" applyAlignment="1">
      <alignment horizontal="left" vertical="top" wrapText="1"/>
    </xf>
    <xf numFmtId="3" fontId="6" fillId="0" borderId="2" xfId="0" applyNumberFormat="1" applyFont="1" applyBorder="1" applyAlignment="1">
      <alignment horizontal="center" vertical="top" wrapText="1"/>
    </xf>
    <xf numFmtId="0" fontId="0" fillId="4" borderId="2" xfId="0" applyFill="1" applyBorder="1" applyProtection="1">
      <protection locked="0"/>
    </xf>
    <xf numFmtId="0" fontId="16" fillId="5" borderId="20" xfId="0" applyFont="1" applyFill="1" applyBorder="1" applyAlignment="1">
      <alignment horizontal="center" vertical="top"/>
    </xf>
    <xf numFmtId="0" fontId="16" fillId="5" borderId="20" xfId="0" applyNumberFormat="1" applyFont="1" applyFill="1" applyBorder="1" applyAlignment="1">
      <alignment horizontal="center" vertical="top" wrapText="1"/>
    </xf>
    <xf numFmtId="0" fontId="16" fillId="5" borderId="20" xfId="0" applyNumberFormat="1" applyFont="1" applyFill="1" applyBorder="1" applyAlignment="1">
      <alignment horizontal="center" vertical="top"/>
    </xf>
    <xf numFmtId="0" fontId="3" fillId="0" borderId="2" xfId="0" applyFont="1" applyBorder="1"/>
    <xf numFmtId="0" fontId="6" fillId="6" borderId="2" xfId="0" applyFont="1" applyFill="1" applyBorder="1" applyAlignment="1">
      <alignment horizontal="center" vertical="top" wrapText="1"/>
    </xf>
    <xf numFmtId="0" fontId="2" fillId="5" borderId="20" xfId="0" applyFont="1" applyFill="1" applyBorder="1" applyAlignment="1">
      <alignment horizontal="left" vertical="top" wrapText="1"/>
    </xf>
    <xf numFmtId="0" fontId="6" fillId="5" borderId="2" xfId="0" applyFont="1" applyFill="1" applyBorder="1" applyAlignment="1" applyProtection="1">
      <alignment horizontal="center" vertical="center" wrapText="1"/>
      <protection locked="0"/>
    </xf>
    <xf numFmtId="0" fontId="17" fillId="5" borderId="20" xfId="0" applyNumberFormat="1" applyFont="1" applyFill="1" applyBorder="1" applyAlignment="1">
      <alignment horizontal="center" vertical="top" wrapText="1"/>
    </xf>
    <xf numFmtId="0" fontId="17" fillId="5" borderId="20" xfId="0" applyNumberFormat="1" applyFont="1" applyFill="1" applyBorder="1" applyAlignment="1">
      <alignment horizontal="center" vertical="top"/>
    </xf>
    <xf numFmtId="0" fontId="0" fillId="5" borderId="20" xfId="0" applyNumberFormat="1" applyFill="1" applyBorder="1" applyAlignment="1">
      <alignment horizontal="center" vertical="top" wrapText="1"/>
    </xf>
    <xf numFmtId="0" fontId="0" fillId="5" borderId="20" xfId="0" applyNumberFormat="1" applyFill="1" applyBorder="1" applyAlignment="1">
      <alignment horizontal="center" vertical="top"/>
    </xf>
    <xf numFmtId="0" fontId="0" fillId="5" borderId="23" xfId="0" applyNumberFormat="1" applyFill="1" applyBorder="1" applyAlignment="1">
      <alignment horizontal="center" vertical="top"/>
    </xf>
    <xf numFmtId="0" fontId="1" fillId="5" borderId="20" xfId="0" applyNumberFormat="1" applyFont="1" applyFill="1" applyBorder="1" applyAlignment="1">
      <alignment horizontal="center" vertical="top" wrapText="1"/>
    </xf>
    <xf numFmtId="0" fontId="1" fillId="5" borderId="20" xfId="0" applyNumberFormat="1" applyFont="1" applyFill="1" applyBorder="1" applyAlignment="1">
      <alignment horizontal="center" vertical="top"/>
    </xf>
    <xf numFmtId="3" fontId="1" fillId="5" borderId="23" xfId="0" applyNumberFormat="1" applyFont="1" applyFill="1" applyBorder="1" applyAlignment="1">
      <alignment horizontal="center" vertical="top"/>
    </xf>
    <xf numFmtId="0" fontId="18" fillId="5" borderId="2" xfId="0" applyFont="1" applyFill="1" applyBorder="1" applyAlignment="1">
      <alignment horizontal="center" vertical="center"/>
    </xf>
    <xf numFmtId="0" fontId="13" fillId="0" borderId="21" xfId="0" applyFont="1" applyBorder="1" applyAlignment="1">
      <alignment horizontal="center" vertical="center" wrapText="1"/>
    </xf>
    <xf numFmtId="0" fontId="6" fillId="2" borderId="24" xfId="0" applyNumberFormat="1" applyFont="1" applyFill="1" applyBorder="1" applyAlignment="1" applyProtection="1">
      <alignment horizontal="center" vertical="top" wrapText="1"/>
      <protection locked="0"/>
    </xf>
    <xf numFmtId="3" fontId="6" fillId="2" borderId="25" xfId="0" applyNumberFormat="1" applyFont="1" applyFill="1" applyBorder="1" applyAlignment="1" applyProtection="1">
      <alignment horizontal="center" vertical="top" wrapText="1"/>
      <protection locked="0"/>
    </xf>
    <xf numFmtId="0" fontId="6" fillId="2" borderId="25" xfId="0" applyNumberFormat="1" applyFont="1" applyFill="1" applyBorder="1" applyAlignment="1" applyProtection="1">
      <alignment horizontal="center" vertical="top" wrapText="1"/>
      <protection locked="0"/>
    </xf>
    <xf numFmtId="0" fontId="6" fillId="0" borderId="25" xfId="0" applyFont="1" applyBorder="1" applyAlignment="1">
      <alignment horizontal="center" vertical="top" wrapText="1"/>
    </xf>
    <xf numFmtId="3" fontId="6" fillId="4" borderId="25" xfId="0" applyNumberFormat="1" applyFont="1" applyFill="1" applyBorder="1" applyAlignment="1" applyProtection="1">
      <alignment horizontal="center" vertical="top" wrapText="1"/>
      <protection locked="0"/>
    </xf>
    <xf numFmtId="0" fontId="6" fillId="3" borderId="18" xfId="0" applyFont="1" applyFill="1" applyBorder="1" applyAlignment="1">
      <alignment horizontal="center" vertical="top" wrapText="1"/>
    </xf>
    <xf numFmtId="4" fontId="6" fillId="2" borderId="24" xfId="0" applyNumberFormat="1" applyFont="1" applyFill="1" applyBorder="1" applyAlignment="1" applyProtection="1">
      <alignment horizontal="center" vertical="top" wrapText="1"/>
      <protection locked="0"/>
    </xf>
    <xf numFmtId="4" fontId="6" fillId="2" borderId="25" xfId="0" applyNumberFormat="1" applyFont="1" applyFill="1" applyBorder="1" applyAlignment="1" applyProtection="1">
      <alignment horizontal="center" vertical="top" wrapText="1"/>
      <protection locked="0"/>
    </xf>
    <xf numFmtId="0" fontId="6" fillId="4" borderId="25" xfId="0" applyFont="1" applyFill="1" applyBorder="1" applyAlignment="1" applyProtection="1">
      <alignment horizontal="center" vertical="top" wrapText="1"/>
      <protection locked="0"/>
    </xf>
    <xf numFmtId="0" fontId="17" fillId="5" borderId="23" xfId="0" applyNumberFormat="1" applyFont="1" applyFill="1" applyBorder="1" applyAlignment="1">
      <alignment horizontal="center" vertical="top"/>
    </xf>
    <xf numFmtId="0" fontId="16" fillId="5" borderId="23" xfId="0" applyNumberFormat="1" applyFont="1" applyFill="1" applyBorder="1" applyAlignment="1">
      <alignment horizontal="center" vertical="top"/>
    </xf>
    <xf numFmtId="4" fontId="16" fillId="5" borderId="23" xfId="0" applyNumberFormat="1" applyFont="1" applyFill="1" applyBorder="1" applyAlignment="1">
      <alignment horizontal="center" vertical="top"/>
    </xf>
    <xf numFmtId="3" fontId="16" fillId="5" borderId="23" xfId="0" applyNumberFormat="1" applyFont="1" applyFill="1" applyBorder="1" applyAlignment="1">
      <alignment horizontal="center" vertical="top"/>
    </xf>
    <xf numFmtId="3" fontId="6" fillId="2" borderId="24" xfId="0" applyNumberFormat="1" applyFont="1" applyFill="1" applyBorder="1" applyAlignment="1" applyProtection="1">
      <alignment horizontal="center" vertical="top" wrapText="1"/>
      <protection locked="0"/>
    </xf>
    <xf numFmtId="0" fontId="6" fillId="0" borderId="21" xfId="0" applyFont="1" applyBorder="1" applyAlignment="1">
      <alignment horizontal="center"/>
    </xf>
    <xf numFmtId="0" fontId="6" fillId="3" borderId="2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/>
    </xf>
    <xf numFmtId="0" fontId="6" fillId="5" borderId="20" xfId="0" applyNumberFormat="1" applyFont="1" applyFill="1" applyBorder="1" applyAlignment="1">
      <alignment horizontal="center" vertical="top" wrapText="1"/>
    </xf>
    <xf numFmtId="0" fontId="6" fillId="5" borderId="20" xfId="0" applyNumberFormat="1" applyFont="1" applyFill="1" applyBorder="1" applyAlignment="1">
      <alignment horizontal="center" vertical="top"/>
    </xf>
    <xf numFmtId="0" fontId="6" fillId="5" borderId="20" xfId="0" applyFont="1" applyFill="1" applyBorder="1" applyAlignment="1">
      <alignment horizontal="center" vertical="top"/>
    </xf>
    <xf numFmtId="3" fontId="6" fillId="5" borderId="23" xfId="0" applyNumberFormat="1" applyFont="1" applyFill="1" applyBorder="1" applyAlignment="1">
      <alignment horizontal="center" vertical="top"/>
    </xf>
    <xf numFmtId="0" fontId="1" fillId="5" borderId="20" xfId="0" applyFont="1" applyFill="1" applyBorder="1" applyAlignment="1">
      <alignment horizontal="left" vertical="top" wrapText="1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20" xfId="0" applyNumberFormat="1" applyBorder="1" applyAlignment="1">
      <alignment horizontal="center" vertical="top"/>
    </xf>
    <xf numFmtId="0" fontId="0" fillId="5" borderId="20" xfId="0" applyFill="1" applyBorder="1" applyAlignment="1">
      <alignment horizontal="center" vertical="top"/>
    </xf>
    <xf numFmtId="0" fontId="6" fillId="5" borderId="2" xfId="0" applyNumberFormat="1" applyFont="1" applyFill="1" applyBorder="1" applyAlignment="1" applyProtection="1">
      <alignment horizontal="center" vertical="top" wrapText="1"/>
      <protection locked="0"/>
    </xf>
    <xf numFmtId="0" fontId="6" fillId="5" borderId="2" xfId="0" applyFont="1" applyFill="1" applyBorder="1" applyAlignment="1" applyProtection="1">
      <alignment horizontal="center" vertical="top" wrapText="1"/>
      <protection locked="0"/>
    </xf>
    <xf numFmtId="0" fontId="6" fillId="5" borderId="25" xfId="0" applyNumberFormat="1" applyFont="1" applyFill="1" applyBorder="1" applyAlignment="1" applyProtection="1">
      <alignment horizontal="center" vertical="top" wrapText="1"/>
      <protection locked="0"/>
    </xf>
    <xf numFmtId="4" fontId="6" fillId="5" borderId="25" xfId="0" applyNumberFormat="1" applyFont="1" applyFill="1" applyBorder="1" applyAlignment="1" applyProtection="1">
      <alignment horizontal="center" vertical="top" wrapText="1"/>
      <protection locked="0"/>
    </xf>
    <xf numFmtId="3" fontId="6" fillId="5" borderId="25" xfId="0" applyNumberFormat="1" applyFont="1" applyFill="1" applyBorder="1" applyAlignment="1" applyProtection="1">
      <alignment horizontal="center" vertical="top" wrapText="1"/>
      <protection locked="0"/>
    </xf>
    <xf numFmtId="0" fontId="6" fillId="4" borderId="2" xfId="0" applyFont="1" applyFill="1" applyBorder="1" applyAlignment="1">
      <alignment horizontal="center" vertical="top" wrapText="1"/>
    </xf>
    <xf numFmtId="0" fontId="6" fillId="4" borderId="25" xfId="0" applyFont="1" applyFill="1" applyBorder="1" applyAlignment="1">
      <alignment horizontal="center" vertical="top" wrapText="1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3" fontId="6" fillId="5" borderId="2" xfId="0" applyNumberFormat="1" applyFont="1" applyFill="1" applyBorder="1" applyAlignment="1" applyProtection="1">
      <alignment horizontal="center" vertical="center" wrapText="1"/>
      <protection locked="0"/>
    </xf>
    <xf numFmtId="4" fontId="6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2" xfId="0" applyNumberFormat="1" applyFont="1" applyFill="1" applyBorder="1" applyAlignment="1" applyProtection="1">
      <alignment horizontal="center" vertical="center" wrapText="1"/>
      <protection locked="0"/>
    </xf>
    <xf numFmtId="3" fontId="0" fillId="6" borderId="20" xfId="0" applyNumberFormat="1" applyFill="1" applyBorder="1" applyAlignment="1">
      <alignment horizontal="center" vertical="top" wrapText="1"/>
    </xf>
    <xf numFmtId="0" fontId="0" fillId="6" borderId="20" xfId="0" applyNumberFormat="1" applyFill="1" applyBorder="1" applyAlignment="1">
      <alignment horizontal="center" vertical="top"/>
    </xf>
    <xf numFmtId="0" fontId="17" fillId="5" borderId="20" xfId="0" applyFont="1" applyFill="1" applyBorder="1" applyAlignment="1">
      <alignment horizontal="center" vertical="top"/>
    </xf>
    <xf numFmtId="0" fontId="17" fillId="4" borderId="20" xfId="0" applyNumberFormat="1" applyFont="1" applyFill="1" applyBorder="1" applyAlignment="1">
      <alignment horizontal="center" vertical="top" wrapText="1"/>
    </xf>
    <xf numFmtId="0" fontId="17" fillId="4" borderId="20" xfId="0" applyNumberFormat="1" applyFont="1" applyFill="1" applyBorder="1" applyAlignment="1">
      <alignment horizontal="center" vertical="top"/>
    </xf>
    <xf numFmtId="0" fontId="6" fillId="6" borderId="18" xfId="0" applyFont="1" applyFill="1" applyBorder="1" applyAlignment="1">
      <alignment horizontal="center" vertical="top" wrapText="1"/>
    </xf>
    <xf numFmtId="4" fontId="0" fillId="0" borderId="20" xfId="0" applyNumberFormat="1" applyBorder="1" applyAlignment="1">
      <alignment horizontal="center" vertical="top" wrapText="1"/>
    </xf>
    <xf numFmtId="0" fontId="6" fillId="5" borderId="23" xfId="0" applyNumberFormat="1" applyFont="1" applyFill="1" applyBorder="1" applyAlignment="1">
      <alignment horizontal="center" vertical="top"/>
    </xf>
    <xf numFmtId="0" fontId="0" fillId="5" borderId="23" xfId="0" applyFill="1" applyBorder="1" applyAlignment="1">
      <alignment horizontal="center" vertical="top"/>
    </xf>
    <xf numFmtId="3" fontId="0" fillId="5" borderId="23" xfId="0" applyNumberFormat="1" applyFill="1" applyBorder="1" applyAlignment="1">
      <alignment horizontal="center" vertical="top"/>
    </xf>
    <xf numFmtId="3" fontId="17" fillId="5" borderId="23" xfId="0" applyNumberFormat="1" applyFont="1" applyFill="1" applyBorder="1" applyAlignment="1">
      <alignment horizontal="center" vertical="top"/>
    </xf>
    <xf numFmtId="3" fontId="17" fillId="4" borderId="23" xfId="0" applyNumberFormat="1" applyFont="1" applyFill="1" applyBorder="1" applyAlignment="1">
      <alignment horizontal="center" vertical="top"/>
    </xf>
    <xf numFmtId="0" fontId="6" fillId="0" borderId="0" xfId="0" applyFont="1" applyBorder="1"/>
    <xf numFmtId="0" fontId="13" fillId="0" borderId="27" xfId="0" applyFont="1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0" fillId="3" borderId="18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6" fillId="5" borderId="2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8"/>
  <sheetViews>
    <sheetView tabSelected="1" workbookViewId="0">
      <pane xSplit="4" ySplit="5" topLeftCell="E45" activePane="bottomRight" state="frozen"/>
      <selection pane="topRight" activeCell="E1" sqref="E1"/>
      <selection pane="bottomLeft" activeCell="A6" sqref="A6"/>
      <selection pane="bottomRight" activeCell="L53" sqref="L5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9.109375" style="124"/>
    <col min="13" max="16384" width="9.109375" style="2"/>
  </cols>
  <sheetData>
    <row r="1" spans="1:12" ht="14.4" x14ac:dyDescent="0.3">
      <c r="A1" s="1" t="s">
        <v>7</v>
      </c>
      <c r="C1" s="129"/>
      <c r="D1" s="130"/>
      <c r="E1" s="130"/>
      <c r="F1" s="11" t="s">
        <v>15</v>
      </c>
      <c r="G1" s="2" t="s">
        <v>16</v>
      </c>
      <c r="H1" s="131"/>
      <c r="I1" s="131"/>
      <c r="J1" s="131"/>
      <c r="K1" s="131"/>
    </row>
    <row r="2" spans="1:12" ht="17.399999999999999" x14ac:dyDescent="0.25">
      <c r="A2" s="33" t="s">
        <v>6</v>
      </c>
      <c r="C2" s="2"/>
      <c r="G2" s="2" t="s">
        <v>17</v>
      </c>
      <c r="H2" s="131"/>
      <c r="I2" s="131"/>
      <c r="J2" s="131"/>
      <c r="K2" s="131"/>
    </row>
    <row r="3" spans="1:12" ht="17.25" customHeight="1" x14ac:dyDescent="0.25">
      <c r="A3" s="4" t="s">
        <v>8</v>
      </c>
      <c r="C3" s="2"/>
      <c r="D3" s="3"/>
      <c r="E3" s="35" t="s">
        <v>86</v>
      </c>
      <c r="G3" s="2" t="s">
        <v>18</v>
      </c>
      <c r="H3" s="41"/>
      <c r="I3" s="41"/>
      <c r="J3" s="42">
        <v>2024</v>
      </c>
      <c r="K3" s="1"/>
    </row>
    <row r="4" spans="1:12" ht="13.8" thickBot="1" x14ac:dyDescent="0.3">
      <c r="C4" s="2"/>
      <c r="D4" s="4"/>
      <c r="H4" s="43" t="s">
        <v>35</v>
      </c>
      <c r="I4" s="43" t="s">
        <v>36</v>
      </c>
      <c r="J4" s="43" t="s">
        <v>37</v>
      </c>
    </row>
    <row r="5" spans="1:12" ht="31.2" thickBot="1" x14ac:dyDescent="0.3">
      <c r="A5" s="39" t="s">
        <v>13</v>
      </c>
      <c r="B5" s="40" t="s">
        <v>14</v>
      </c>
      <c r="C5" s="34" t="s">
        <v>0</v>
      </c>
      <c r="D5" s="34" t="s">
        <v>12</v>
      </c>
      <c r="E5" s="34" t="s">
        <v>11</v>
      </c>
      <c r="F5" s="34" t="s">
        <v>33</v>
      </c>
      <c r="G5" s="34" t="s">
        <v>1</v>
      </c>
      <c r="H5" s="34" t="s">
        <v>2</v>
      </c>
      <c r="I5" s="34" t="s">
        <v>3</v>
      </c>
      <c r="J5" s="34" t="s">
        <v>9</v>
      </c>
      <c r="K5" s="75" t="s">
        <v>10</v>
      </c>
      <c r="L5" s="125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6" t="s">
        <v>25</v>
      </c>
      <c r="E6" s="36" t="s">
        <v>78</v>
      </c>
      <c r="F6" s="45">
        <v>20</v>
      </c>
      <c r="G6" s="45">
        <v>0.41</v>
      </c>
      <c r="H6" s="45">
        <v>1</v>
      </c>
      <c r="I6" s="45">
        <v>2.48</v>
      </c>
      <c r="J6" s="45">
        <v>83.2</v>
      </c>
      <c r="K6" s="76">
        <v>812</v>
      </c>
      <c r="L6" s="98">
        <v>8.4</v>
      </c>
    </row>
    <row r="7" spans="1:12" ht="14.4" x14ac:dyDescent="0.3">
      <c r="A7" s="23"/>
      <c r="B7" s="14"/>
      <c r="C7" s="10"/>
      <c r="D7" s="6" t="s">
        <v>20</v>
      </c>
      <c r="E7" s="37" t="s">
        <v>88</v>
      </c>
      <c r="F7" s="46">
        <v>100</v>
      </c>
      <c r="G7" s="46">
        <v>1.25</v>
      </c>
      <c r="H7" s="46">
        <v>1</v>
      </c>
      <c r="I7" s="46">
        <v>0.84</v>
      </c>
      <c r="J7" s="46">
        <v>21</v>
      </c>
      <c r="K7" s="77">
        <v>1057</v>
      </c>
      <c r="L7" s="38">
        <v>62.2</v>
      </c>
    </row>
    <row r="8" spans="1:12" ht="14.4" customHeight="1" x14ac:dyDescent="0.3">
      <c r="A8" s="23"/>
      <c r="B8" s="14"/>
      <c r="C8" s="10"/>
      <c r="D8" s="7" t="s">
        <v>20</v>
      </c>
      <c r="E8" s="37" t="s">
        <v>47</v>
      </c>
      <c r="F8" s="46">
        <v>180</v>
      </c>
      <c r="G8" s="46">
        <v>7.77</v>
      </c>
      <c r="H8" s="46">
        <v>6</v>
      </c>
      <c r="I8" s="46">
        <v>49.16</v>
      </c>
      <c r="J8" s="46">
        <v>255.3</v>
      </c>
      <c r="K8" s="78">
        <v>516</v>
      </c>
      <c r="L8" s="38">
        <v>25</v>
      </c>
    </row>
    <row r="9" spans="1:12" ht="14.4" x14ac:dyDescent="0.3">
      <c r="A9" s="23"/>
      <c r="B9" s="14"/>
      <c r="C9" s="10"/>
      <c r="D9" s="6" t="s">
        <v>21</v>
      </c>
      <c r="E9" s="37" t="s">
        <v>50</v>
      </c>
      <c r="F9" s="46">
        <v>200</v>
      </c>
      <c r="G9" s="46"/>
      <c r="H9" s="46"/>
      <c r="I9" s="46">
        <v>14.97</v>
      </c>
      <c r="J9" s="46">
        <v>59.9</v>
      </c>
      <c r="K9" s="78">
        <v>828</v>
      </c>
      <c r="L9" s="38">
        <v>18.399999999999999</v>
      </c>
    </row>
    <row r="10" spans="1:12" ht="14.4" x14ac:dyDescent="0.3">
      <c r="A10" s="23"/>
      <c r="B10" s="14"/>
      <c r="C10" s="10"/>
      <c r="D10" s="6" t="s">
        <v>30</v>
      </c>
      <c r="E10" s="37" t="s">
        <v>38</v>
      </c>
      <c r="F10" s="46">
        <v>30</v>
      </c>
      <c r="G10" s="46">
        <v>3.21</v>
      </c>
      <c r="H10" s="46">
        <v>1</v>
      </c>
      <c r="I10" s="46">
        <v>16.05</v>
      </c>
      <c r="J10" s="46">
        <v>82.2</v>
      </c>
      <c r="K10" s="78">
        <v>897</v>
      </c>
      <c r="L10" s="38">
        <v>4</v>
      </c>
    </row>
    <row r="11" spans="1:12" ht="14.4" x14ac:dyDescent="0.3">
      <c r="A11" s="23"/>
      <c r="B11" s="14"/>
      <c r="C11" s="10"/>
      <c r="D11" s="6" t="s">
        <v>31</v>
      </c>
      <c r="E11" s="37" t="s">
        <v>39</v>
      </c>
      <c r="F11" s="46">
        <v>30</v>
      </c>
      <c r="G11" s="46">
        <v>2.5499999999999998</v>
      </c>
      <c r="H11" s="46">
        <v>1</v>
      </c>
      <c r="I11" s="46">
        <v>17.55</v>
      </c>
      <c r="J11" s="46">
        <v>77.7</v>
      </c>
      <c r="K11" s="77">
        <v>1148</v>
      </c>
      <c r="L11" s="38">
        <v>4</v>
      </c>
    </row>
    <row r="12" spans="1:12" ht="14.4" x14ac:dyDescent="0.3">
      <c r="A12" s="24"/>
      <c r="B12" s="16"/>
      <c r="C12" s="7"/>
      <c r="D12" s="17" t="s">
        <v>32</v>
      </c>
      <c r="E12" s="8"/>
      <c r="F12" s="19">
        <f>SUM(F6:F11)</f>
        <v>560</v>
      </c>
      <c r="G12" s="19">
        <f>SUM(G6:G11)</f>
        <v>15.190000000000001</v>
      </c>
      <c r="H12" s="19">
        <f>SUM(H6:H11)</f>
        <v>10</v>
      </c>
      <c r="I12" s="19">
        <f>SUM(I6:I11)</f>
        <v>101.05</v>
      </c>
      <c r="J12" s="19">
        <f>SUM(J6:J11)</f>
        <v>579.29999999999995</v>
      </c>
      <c r="K12" s="79"/>
      <c r="L12" s="19">
        <f>SUM(L6:L11)</f>
        <v>122</v>
      </c>
    </row>
    <row r="13" spans="1:12" ht="14.4" x14ac:dyDescent="0.3">
      <c r="A13" s="25">
        <f>A6</f>
        <v>1</v>
      </c>
      <c r="B13" s="12">
        <f>B6</f>
        <v>1</v>
      </c>
      <c r="C13" s="9" t="s">
        <v>24</v>
      </c>
      <c r="D13" s="6" t="s">
        <v>25</v>
      </c>
      <c r="E13" s="37" t="s">
        <v>40</v>
      </c>
      <c r="F13" s="46">
        <v>260</v>
      </c>
      <c r="G13" s="46">
        <v>2.63</v>
      </c>
      <c r="H13" s="46">
        <v>5</v>
      </c>
      <c r="I13" s="46">
        <v>16.41</v>
      </c>
      <c r="J13" s="46">
        <v>153.4</v>
      </c>
      <c r="K13" s="77">
        <v>1016</v>
      </c>
      <c r="L13" s="38">
        <v>32.200000000000003</v>
      </c>
    </row>
    <row r="14" spans="1:12" ht="14.4" x14ac:dyDescent="0.3">
      <c r="A14" s="23"/>
      <c r="B14" s="14"/>
      <c r="C14" s="10"/>
      <c r="D14" s="6" t="s">
        <v>26</v>
      </c>
      <c r="E14" s="37" t="s">
        <v>41</v>
      </c>
      <c r="F14" s="46">
        <v>10</v>
      </c>
      <c r="G14" s="46">
        <v>1.3</v>
      </c>
      <c r="H14" s="38"/>
      <c r="I14" s="46">
        <v>7.81</v>
      </c>
      <c r="J14" s="46">
        <v>40</v>
      </c>
      <c r="K14" s="78">
        <v>943</v>
      </c>
      <c r="L14" s="38">
        <v>12</v>
      </c>
    </row>
    <row r="15" spans="1:12" ht="14.4" x14ac:dyDescent="0.3">
      <c r="A15" s="23"/>
      <c r="B15" s="14"/>
      <c r="C15" s="10"/>
      <c r="D15" s="6" t="s">
        <v>27</v>
      </c>
      <c r="E15" s="37" t="s">
        <v>80</v>
      </c>
      <c r="F15" s="46">
        <v>100</v>
      </c>
      <c r="G15" s="46">
        <v>18.77</v>
      </c>
      <c r="H15" s="46">
        <v>10</v>
      </c>
      <c r="I15" s="46">
        <v>4.9400000000000004</v>
      </c>
      <c r="J15" s="46">
        <v>270.3</v>
      </c>
      <c r="K15" s="77">
        <v>1023</v>
      </c>
      <c r="L15" s="38">
        <v>70.2</v>
      </c>
    </row>
    <row r="16" spans="1:12" ht="14.4" x14ac:dyDescent="0.3">
      <c r="A16" s="23"/>
      <c r="B16" s="14"/>
      <c r="C16" s="10"/>
      <c r="D16" s="6" t="s">
        <v>28</v>
      </c>
      <c r="E16" s="37" t="s">
        <v>42</v>
      </c>
      <c r="F16" s="46">
        <v>180</v>
      </c>
      <c r="G16" s="46">
        <v>9.06</v>
      </c>
      <c r="H16" s="46">
        <v>7</v>
      </c>
      <c r="I16" s="46">
        <v>52.62</v>
      </c>
      <c r="J16" s="46">
        <v>289</v>
      </c>
      <c r="K16" s="78">
        <v>998</v>
      </c>
      <c r="L16" s="38">
        <v>21.2</v>
      </c>
    </row>
    <row r="17" spans="1:12" ht="14.4" x14ac:dyDescent="0.3">
      <c r="A17" s="23"/>
      <c r="B17" s="14"/>
      <c r="C17" s="10"/>
      <c r="D17" s="6" t="s">
        <v>29</v>
      </c>
      <c r="E17" s="37" t="s">
        <v>89</v>
      </c>
      <c r="F17" s="46">
        <v>200</v>
      </c>
      <c r="G17" s="46">
        <v>0.05</v>
      </c>
      <c r="H17" s="38"/>
      <c r="I17" s="46">
        <v>23</v>
      </c>
      <c r="J17" s="46">
        <v>92.5</v>
      </c>
      <c r="K17" s="77">
        <v>1318</v>
      </c>
      <c r="L17" s="38">
        <v>27.4</v>
      </c>
    </row>
    <row r="18" spans="1:12" ht="14.4" x14ac:dyDescent="0.3">
      <c r="A18" s="23"/>
      <c r="B18" s="14"/>
      <c r="C18" s="10"/>
      <c r="D18" s="6" t="s">
        <v>30</v>
      </c>
      <c r="E18" s="37" t="s">
        <v>43</v>
      </c>
      <c r="F18" s="46">
        <v>30</v>
      </c>
      <c r="G18" s="46">
        <v>2.4300000000000002</v>
      </c>
      <c r="H18" s="38"/>
      <c r="I18" s="46">
        <v>14.64</v>
      </c>
      <c r="J18" s="46">
        <v>72.599999999999994</v>
      </c>
      <c r="K18" s="78">
        <v>894.01</v>
      </c>
      <c r="L18" s="38">
        <v>4</v>
      </c>
    </row>
    <row r="19" spans="1:12" ht="14.4" x14ac:dyDescent="0.3">
      <c r="A19" s="23"/>
      <c r="B19" s="14"/>
      <c r="C19" s="10"/>
      <c r="D19" s="6" t="s">
        <v>31</v>
      </c>
      <c r="E19" s="37" t="s">
        <v>44</v>
      </c>
      <c r="F19" s="46">
        <v>30</v>
      </c>
      <c r="G19" s="46">
        <v>2.5499999999999998</v>
      </c>
      <c r="H19" s="46">
        <v>1</v>
      </c>
      <c r="I19" s="46">
        <v>12.75</v>
      </c>
      <c r="J19" s="46">
        <v>77.7</v>
      </c>
      <c r="K19" s="77">
        <v>1147</v>
      </c>
      <c r="L19" s="38">
        <v>4</v>
      </c>
    </row>
    <row r="20" spans="1:12" ht="14.4" x14ac:dyDescent="0.3">
      <c r="A20" s="23"/>
      <c r="B20" s="14"/>
      <c r="C20" s="10"/>
      <c r="D20" s="17" t="s">
        <v>32</v>
      </c>
      <c r="E20" s="48"/>
      <c r="F20" s="49">
        <f>SUM(F13:F19)</f>
        <v>810</v>
      </c>
      <c r="G20" s="49">
        <f>SUM(G13:G19)</f>
        <v>36.79</v>
      </c>
      <c r="H20" s="49">
        <f>SUM(H13:H19)</f>
        <v>23</v>
      </c>
      <c r="I20" s="49">
        <f>SUM(I13:I19)</f>
        <v>132.17000000000002</v>
      </c>
      <c r="J20" s="49">
        <f>SUM(J13:J19)</f>
        <v>995.50000000000011</v>
      </c>
      <c r="K20" s="80"/>
      <c r="L20" s="49">
        <f>SUM(L13:L19)</f>
        <v>171</v>
      </c>
    </row>
    <row r="21" spans="1:12" ht="15" thickBot="1" x14ac:dyDescent="0.3">
      <c r="A21" s="28">
        <f>A6</f>
        <v>1</v>
      </c>
      <c r="B21" s="29">
        <f>B6</f>
        <v>1</v>
      </c>
      <c r="C21" s="132" t="s">
        <v>4</v>
      </c>
      <c r="D21" s="133"/>
      <c r="E21" s="30"/>
      <c r="F21" s="31">
        <f>F12+F20</f>
        <v>1370</v>
      </c>
      <c r="G21" s="31">
        <f>G12+G20</f>
        <v>51.980000000000004</v>
      </c>
      <c r="H21" s="31">
        <f>H12+H20</f>
        <v>33</v>
      </c>
      <c r="I21" s="31">
        <f>I12+I20</f>
        <v>233.22000000000003</v>
      </c>
      <c r="J21" s="31">
        <f>J12+J20</f>
        <v>1574.8000000000002</v>
      </c>
      <c r="K21" s="81"/>
      <c r="L21" s="91">
        <v>293</v>
      </c>
    </row>
    <row r="22" spans="1:12" ht="14.4" x14ac:dyDescent="0.3">
      <c r="A22" s="13">
        <v>1</v>
      </c>
      <c r="B22" s="14">
        <v>2</v>
      </c>
      <c r="C22" s="22" t="s">
        <v>19</v>
      </c>
      <c r="D22" s="6" t="s">
        <v>20</v>
      </c>
      <c r="E22" s="36" t="s">
        <v>79</v>
      </c>
      <c r="F22" s="45">
        <v>100</v>
      </c>
      <c r="G22" s="45">
        <v>22.2</v>
      </c>
      <c r="H22" s="45">
        <v>12</v>
      </c>
      <c r="I22" s="45">
        <v>10.07</v>
      </c>
      <c r="J22" s="45">
        <v>235.1</v>
      </c>
      <c r="K22" s="82">
        <v>1633.99</v>
      </c>
      <c r="L22" s="38">
        <v>55.6</v>
      </c>
    </row>
    <row r="23" spans="1:12" ht="14.4" x14ac:dyDescent="0.3">
      <c r="A23" s="13"/>
      <c r="B23" s="14"/>
      <c r="C23" s="10"/>
      <c r="D23" s="7" t="s">
        <v>20</v>
      </c>
      <c r="E23" s="37" t="s">
        <v>90</v>
      </c>
      <c r="F23" s="46">
        <v>180</v>
      </c>
      <c r="G23" s="46">
        <v>3.97</v>
      </c>
      <c r="H23" s="46">
        <v>12</v>
      </c>
      <c r="I23" s="46">
        <v>44.61</v>
      </c>
      <c r="J23" s="46">
        <v>276</v>
      </c>
      <c r="K23" s="78">
        <v>995</v>
      </c>
      <c r="L23" s="38">
        <v>20</v>
      </c>
    </row>
    <row r="24" spans="1:12" ht="14.4" x14ac:dyDescent="0.3">
      <c r="A24" s="13"/>
      <c r="B24" s="14"/>
      <c r="C24" s="10"/>
      <c r="D24" s="6" t="s">
        <v>21</v>
      </c>
      <c r="E24" s="37" t="s">
        <v>70</v>
      </c>
      <c r="F24" s="46">
        <v>200</v>
      </c>
      <c r="G24" s="46">
        <v>0.1</v>
      </c>
      <c r="H24" s="38"/>
      <c r="I24" s="46">
        <v>16</v>
      </c>
      <c r="J24" s="46">
        <v>59.9</v>
      </c>
      <c r="K24" s="78">
        <v>686</v>
      </c>
      <c r="L24" s="38">
        <v>18.399999999999999</v>
      </c>
    </row>
    <row r="25" spans="1:12" ht="14.4" x14ac:dyDescent="0.3">
      <c r="A25" s="13"/>
      <c r="B25" s="14"/>
      <c r="C25" s="10"/>
      <c r="D25" s="6" t="s">
        <v>31</v>
      </c>
      <c r="E25" s="37" t="s">
        <v>39</v>
      </c>
      <c r="F25" s="46">
        <v>30</v>
      </c>
      <c r="G25" s="46">
        <v>3.21</v>
      </c>
      <c r="H25" s="46">
        <v>1</v>
      </c>
      <c r="I25" s="46">
        <v>16.05</v>
      </c>
      <c r="J25" s="46">
        <v>82.2</v>
      </c>
      <c r="K25" s="77">
        <v>1148</v>
      </c>
      <c r="L25" s="38">
        <v>4</v>
      </c>
    </row>
    <row r="26" spans="1:12" ht="14.4" x14ac:dyDescent="0.3">
      <c r="A26" s="13"/>
      <c r="B26" s="14"/>
      <c r="C26" s="10"/>
      <c r="D26" s="6" t="s">
        <v>30</v>
      </c>
      <c r="E26" s="37" t="s">
        <v>38</v>
      </c>
      <c r="F26" s="46">
        <v>30</v>
      </c>
      <c r="G26" s="46">
        <v>2.5499999999999998</v>
      </c>
      <c r="H26" s="46">
        <v>1</v>
      </c>
      <c r="I26" s="46">
        <v>17.55</v>
      </c>
      <c r="J26" s="46">
        <v>77.7</v>
      </c>
      <c r="K26" s="78">
        <v>897</v>
      </c>
      <c r="L26" s="38">
        <v>4</v>
      </c>
    </row>
    <row r="27" spans="1:12" ht="14.4" x14ac:dyDescent="0.3">
      <c r="A27" s="13"/>
      <c r="B27" s="14"/>
      <c r="C27" s="10"/>
      <c r="D27" s="6" t="s">
        <v>22</v>
      </c>
      <c r="E27" s="37" t="s">
        <v>91</v>
      </c>
      <c r="F27" s="46">
        <v>40</v>
      </c>
      <c r="G27" s="46">
        <v>4.1399999999999997</v>
      </c>
      <c r="H27" s="46">
        <v>4</v>
      </c>
      <c r="I27" s="46">
        <v>29.44</v>
      </c>
      <c r="J27" s="46">
        <v>173</v>
      </c>
      <c r="K27" s="83">
        <v>1633.33</v>
      </c>
      <c r="L27" s="38">
        <v>20</v>
      </c>
    </row>
    <row r="28" spans="1:12" ht="14.4" x14ac:dyDescent="0.3">
      <c r="A28" s="13"/>
      <c r="B28" s="14"/>
      <c r="C28" s="10"/>
      <c r="D28" s="17" t="s">
        <v>32</v>
      </c>
      <c r="E28" s="48"/>
      <c r="F28" s="49">
        <f>SUM(F22:F27)</f>
        <v>580</v>
      </c>
      <c r="G28" s="49">
        <f>SUM(G22:G27)</f>
        <v>36.17</v>
      </c>
      <c r="H28" s="49">
        <f ca="1">SUM(H22:H28)</f>
        <v>30</v>
      </c>
      <c r="I28" s="49">
        <f>SUM(I22:I27)</f>
        <v>133.72</v>
      </c>
      <c r="J28" s="49">
        <f>SUM(J22:J27)</f>
        <v>903.90000000000009</v>
      </c>
      <c r="K28" s="84"/>
      <c r="L28" s="49">
        <f>SUM(L22:L27)</f>
        <v>122</v>
      </c>
    </row>
    <row r="29" spans="1:12" ht="14.4" x14ac:dyDescent="0.3">
      <c r="A29" s="12">
        <f>A22</f>
        <v>1</v>
      </c>
      <c r="B29" s="12">
        <f>B22</f>
        <v>2</v>
      </c>
      <c r="C29" s="9" t="s">
        <v>24</v>
      </c>
      <c r="D29" s="6" t="s">
        <v>25</v>
      </c>
      <c r="E29" s="37" t="s">
        <v>92</v>
      </c>
      <c r="F29" s="46">
        <v>40</v>
      </c>
      <c r="G29" s="46">
        <v>0.33</v>
      </c>
      <c r="H29" s="38"/>
      <c r="I29" s="46">
        <v>4.13</v>
      </c>
      <c r="J29" s="46">
        <v>137.1</v>
      </c>
      <c r="K29" s="78">
        <v>835</v>
      </c>
      <c r="L29" s="38">
        <v>18</v>
      </c>
    </row>
    <row r="30" spans="1:12" ht="14.4" x14ac:dyDescent="0.3">
      <c r="A30" s="13"/>
      <c r="B30" s="14"/>
      <c r="C30" s="10"/>
      <c r="D30" s="6" t="s">
        <v>26</v>
      </c>
      <c r="E30" s="37" t="s">
        <v>46</v>
      </c>
      <c r="F30" s="46">
        <v>250</v>
      </c>
      <c r="G30" s="46">
        <v>4.82</v>
      </c>
      <c r="H30" s="46">
        <v>5</v>
      </c>
      <c r="I30" s="46">
        <v>21.43</v>
      </c>
      <c r="J30" s="46">
        <v>140.5</v>
      </c>
      <c r="K30" s="78">
        <v>139.04</v>
      </c>
      <c r="L30" s="38">
        <v>32.200000000000003</v>
      </c>
    </row>
    <row r="31" spans="1:12" ht="14.4" x14ac:dyDescent="0.3">
      <c r="A31" s="13"/>
      <c r="B31" s="14"/>
      <c r="C31" s="10"/>
      <c r="D31" s="6" t="s">
        <v>27</v>
      </c>
      <c r="E31" s="37" t="s">
        <v>93</v>
      </c>
      <c r="F31" s="66">
        <v>250</v>
      </c>
      <c r="G31" s="67">
        <v>24.42</v>
      </c>
      <c r="H31" s="67">
        <v>21</v>
      </c>
      <c r="I31" s="67">
        <v>21.23</v>
      </c>
      <c r="J31" s="67">
        <v>490.2</v>
      </c>
      <c r="K31" s="85">
        <v>893</v>
      </c>
      <c r="L31" s="65">
        <v>89.2</v>
      </c>
    </row>
    <row r="32" spans="1:12" ht="14.4" x14ac:dyDescent="0.3">
      <c r="A32" s="13"/>
      <c r="B32" s="14"/>
      <c r="C32" s="10"/>
      <c r="D32" s="6" t="s">
        <v>29</v>
      </c>
      <c r="E32" s="37" t="s">
        <v>48</v>
      </c>
      <c r="F32" s="46">
        <v>200</v>
      </c>
      <c r="G32" s="46">
        <v>0.68</v>
      </c>
      <c r="H32" s="38"/>
      <c r="I32" s="46">
        <v>25.63</v>
      </c>
      <c r="J32" s="46">
        <v>120.6</v>
      </c>
      <c r="K32" s="78">
        <v>705</v>
      </c>
      <c r="L32" s="38">
        <v>23.6</v>
      </c>
    </row>
    <row r="33" spans="1:12" ht="14.4" x14ac:dyDescent="0.3">
      <c r="A33" s="13"/>
      <c r="B33" s="14"/>
      <c r="C33" s="10"/>
      <c r="D33" s="6" t="s">
        <v>30</v>
      </c>
      <c r="E33" s="37" t="s">
        <v>38</v>
      </c>
      <c r="F33" s="46">
        <v>30</v>
      </c>
      <c r="G33" s="46">
        <v>2.4300000000000002</v>
      </c>
      <c r="H33" s="38"/>
      <c r="I33" s="46">
        <v>14.64</v>
      </c>
      <c r="J33" s="46">
        <v>72.599999999999994</v>
      </c>
      <c r="K33" s="78">
        <v>894.01</v>
      </c>
      <c r="L33" s="38">
        <v>4</v>
      </c>
    </row>
    <row r="34" spans="1:12" ht="14.4" x14ac:dyDescent="0.3">
      <c r="A34" s="13"/>
      <c r="B34" s="14"/>
      <c r="C34" s="10"/>
      <c r="D34" s="6" t="s">
        <v>31</v>
      </c>
      <c r="E34" s="37" t="s">
        <v>39</v>
      </c>
      <c r="F34" s="46">
        <v>30</v>
      </c>
      <c r="G34" s="46">
        <v>2.5499999999999998</v>
      </c>
      <c r="H34" s="46">
        <v>1</v>
      </c>
      <c r="I34" s="46">
        <v>12.75</v>
      </c>
      <c r="J34" s="46">
        <v>77.7</v>
      </c>
      <c r="K34" s="77">
        <v>1147</v>
      </c>
      <c r="L34" s="38">
        <v>4</v>
      </c>
    </row>
    <row r="35" spans="1:12" ht="14.4" x14ac:dyDescent="0.3">
      <c r="A35" s="15"/>
      <c r="B35" s="16"/>
      <c r="C35" s="7"/>
      <c r="D35" s="17" t="s">
        <v>32</v>
      </c>
      <c r="E35" s="8"/>
      <c r="F35" s="19">
        <f>SUM(F29:F34)</f>
        <v>800</v>
      </c>
      <c r="G35" s="19">
        <f>SUM(G29:G34)</f>
        <v>35.229999999999997</v>
      </c>
      <c r="H35" s="19">
        <f>SUM(H30:H34)</f>
        <v>27</v>
      </c>
      <c r="I35" s="19">
        <f>SUM(I29:I34)</f>
        <v>99.81</v>
      </c>
      <c r="J35" s="19">
        <f>SUM(J29:J34)</f>
        <v>1038.7</v>
      </c>
      <c r="K35" s="79"/>
      <c r="L35" s="19">
        <f>SUM(L29:L34)</f>
        <v>171</v>
      </c>
    </row>
    <row r="36" spans="1:12" ht="15.75" customHeight="1" thickBot="1" x14ac:dyDescent="0.3">
      <c r="A36" s="32">
        <f>A22</f>
        <v>1</v>
      </c>
      <c r="B36" s="32">
        <f>B22</f>
        <v>2</v>
      </c>
      <c r="C36" s="132" t="s">
        <v>4</v>
      </c>
      <c r="D36" s="133"/>
      <c r="E36" s="30"/>
      <c r="F36" s="31">
        <f>F28+F35</f>
        <v>1380</v>
      </c>
      <c r="G36" s="31">
        <f>G28+G35</f>
        <v>71.400000000000006</v>
      </c>
      <c r="H36" s="31">
        <f ca="1">H28+H35</f>
        <v>53</v>
      </c>
      <c r="I36" s="31">
        <f>I28+I35</f>
        <v>233.53</v>
      </c>
      <c r="J36" s="31">
        <f>J28+J35</f>
        <v>1942.6000000000001</v>
      </c>
      <c r="K36" s="81"/>
      <c r="L36" s="91">
        <v>293</v>
      </c>
    </row>
    <row r="37" spans="1:12" ht="14.4" x14ac:dyDescent="0.3">
      <c r="A37" s="20">
        <v>1</v>
      </c>
      <c r="B37" s="21">
        <v>3</v>
      </c>
      <c r="C37" s="22" t="s">
        <v>19</v>
      </c>
      <c r="D37" s="6" t="s">
        <v>20</v>
      </c>
      <c r="E37" s="36" t="s">
        <v>80</v>
      </c>
      <c r="F37" s="60">
        <v>100</v>
      </c>
      <c r="G37" s="61">
        <v>11.21</v>
      </c>
      <c r="H37" s="61">
        <v>28</v>
      </c>
      <c r="I37" s="61">
        <v>3.86</v>
      </c>
      <c r="J37" s="61">
        <v>240.2</v>
      </c>
      <c r="K37" s="86">
        <v>437.06</v>
      </c>
      <c r="L37" s="38">
        <v>60.5</v>
      </c>
    </row>
    <row r="38" spans="1:12" ht="14.4" x14ac:dyDescent="0.3">
      <c r="A38" s="23"/>
      <c r="B38" s="14"/>
      <c r="C38" s="10"/>
      <c r="D38" s="7" t="s">
        <v>20</v>
      </c>
      <c r="E38" s="37" t="s">
        <v>69</v>
      </c>
      <c r="F38" s="60">
        <v>180</v>
      </c>
      <c r="G38" s="61">
        <v>5.63</v>
      </c>
      <c r="H38" s="61">
        <v>6</v>
      </c>
      <c r="I38" s="61">
        <v>40.17</v>
      </c>
      <c r="J38" s="61">
        <v>239.9</v>
      </c>
      <c r="K38" s="87">
        <v>1000.02</v>
      </c>
      <c r="L38" s="38">
        <v>23.1</v>
      </c>
    </row>
    <row r="39" spans="1:12" ht="14.4" x14ac:dyDescent="0.3">
      <c r="A39" s="23"/>
      <c r="B39" s="14"/>
      <c r="C39" s="10"/>
      <c r="D39" s="6" t="s">
        <v>21</v>
      </c>
      <c r="E39" s="37" t="s">
        <v>50</v>
      </c>
      <c r="F39" s="60">
        <v>200</v>
      </c>
      <c r="G39" s="59"/>
      <c r="H39" s="59"/>
      <c r="I39" s="61">
        <v>16</v>
      </c>
      <c r="J39" s="61">
        <v>63.8</v>
      </c>
      <c r="K39" s="88">
        <v>1188</v>
      </c>
      <c r="L39" s="38">
        <v>18.399999999999999</v>
      </c>
    </row>
    <row r="40" spans="1:12" ht="14.4" x14ac:dyDescent="0.3">
      <c r="A40" s="23"/>
      <c r="B40" s="14"/>
      <c r="C40" s="10"/>
      <c r="D40" s="6" t="s">
        <v>30</v>
      </c>
      <c r="E40" s="37" t="s">
        <v>38</v>
      </c>
      <c r="F40" s="60">
        <v>30</v>
      </c>
      <c r="G40" s="61">
        <v>3.21</v>
      </c>
      <c r="H40" s="61">
        <v>1</v>
      </c>
      <c r="I40" s="61">
        <v>16.05</v>
      </c>
      <c r="J40" s="61">
        <v>82.2</v>
      </c>
      <c r="K40" s="86">
        <v>897</v>
      </c>
      <c r="L40" s="38">
        <v>4</v>
      </c>
    </row>
    <row r="41" spans="1:12" ht="14.4" x14ac:dyDescent="0.3">
      <c r="A41" s="23"/>
      <c r="B41" s="14"/>
      <c r="C41" s="10"/>
      <c r="D41" s="6" t="s">
        <v>31</v>
      </c>
      <c r="E41" s="37" t="s">
        <v>39</v>
      </c>
      <c r="F41" s="60">
        <v>30</v>
      </c>
      <c r="G41" s="61">
        <v>2.5499999999999998</v>
      </c>
      <c r="H41" s="61">
        <v>1</v>
      </c>
      <c r="I41" s="61">
        <v>17.55</v>
      </c>
      <c r="J41" s="61">
        <v>77.7</v>
      </c>
      <c r="K41" s="88">
        <v>1148</v>
      </c>
      <c r="L41" s="38">
        <v>4</v>
      </c>
    </row>
    <row r="42" spans="1:12" ht="14.4" x14ac:dyDescent="0.3">
      <c r="A42" s="23"/>
      <c r="B42" s="14"/>
      <c r="C42" s="10"/>
      <c r="D42" s="6" t="s">
        <v>23</v>
      </c>
      <c r="E42" s="37" t="s">
        <v>51</v>
      </c>
      <c r="F42" s="60">
        <v>100</v>
      </c>
      <c r="G42" s="61">
        <v>0.8</v>
      </c>
      <c r="H42" s="59"/>
      <c r="I42" s="61">
        <v>7.5</v>
      </c>
      <c r="J42" s="61">
        <v>38</v>
      </c>
      <c r="K42" s="86">
        <v>975</v>
      </c>
      <c r="L42" s="38">
        <v>12</v>
      </c>
    </row>
    <row r="43" spans="1:12" ht="14.4" x14ac:dyDescent="0.3">
      <c r="A43" s="23"/>
      <c r="B43" s="14"/>
      <c r="C43" s="10"/>
      <c r="D43" s="50" t="s">
        <v>32</v>
      </c>
      <c r="E43" s="48"/>
      <c r="F43" s="49">
        <f>SUM(F37:F42)</f>
        <v>640</v>
      </c>
      <c r="G43" s="49">
        <f>SUM(G37:G42)</f>
        <v>23.400000000000002</v>
      </c>
      <c r="H43" s="49">
        <f>SUM(H37:H41)</f>
        <v>36</v>
      </c>
      <c r="I43" s="49">
        <f>SUM(I37:I42)</f>
        <v>101.13</v>
      </c>
      <c r="J43" s="49">
        <f>SUM(J37:J42)</f>
        <v>741.80000000000007</v>
      </c>
      <c r="K43" s="84"/>
      <c r="L43" s="49">
        <f>SUM(L37:L42)</f>
        <v>122</v>
      </c>
    </row>
    <row r="44" spans="1:12" ht="14.4" x14ac:dyDescent="0.3">
      <c r="A44" s="25">
        <f>A37</f>
        <v>1</v>
      </c>
      <c r="B44" s="12">
        <f>B37</f>
        <v>3</v>
      </c>
      <c r="C44" s="9" t="s">
        <v>24</v>
      </c>
      <c r="D44" s="6" t="s">
        <v>25</v>
      </c>
      <c r="E44" s="37" t="s">
        <v>52</v>
      </c>
      <c r="F44" s="46">
        <v>30</v>
      </c>
      <c r="G44" s="46">
        <v>0.28999999999999998</v>
      </c>
      <c r="H44" s="46">
        <v>3</v>
      </c>
      <c r="I44" s="46">
        <v>2.48</v>
      </c>
      <c r="J44" s="46">
        <v>138.4</v>
      </c>
      <c r="K44" s="78">
        <v>817</v>
      </c>
      <c r="L44" s="38">
        <v>12</v>
      </c>
    </row>
    <row r="45" spans="1:12" ht="14.4" x14ac:dyDescent="0.3">
      <c r="A45" s="23"/>
      <c r="B45" s="14"/>
      <c r="C45" s="10"/>
      <c r="D45" s="6" t="s">
        <v>26</v>
      </c>
      <c r="E45" s="37" t="s">
        <v>53</v>
      </c>
      <c r="F45" s="46">
        <v>250</v>
      </c>
      <c r="G45" s="46">
        <v>5.55</v>
      </c>
      <c r="H45" s="46">
        <v>5</v>
      </c>
      <c r="I45" s="46">
        <v>15.75</v>
      </c>
      <c r="J45" s="46">
        <v>158</v>
      </c>
      <c r="K45" s="83">
        <v>1015.07</v>
      </c>
      <c r="L45" s="38">
        <v>32.200000000000003</v>
      </c>
    </row>
    <row r="46" spans="1:12" ht="14.4" x14ac:dyDescent="0.3">
      <c r="A46" s="23"/>
      <c r="B46" s="14"/>
      <c r="C46" s="10"/>
      <c r="D46" s="6" t="s">
        <v>27</v>
      </c>
      <c r="E46" s="37" t="s">
        <v>94</v>
      </c>
      <c r="F46" s="46">
        <v>100</v>
      </c>
      <c r="G46" s="46">
        <v>13.11</v>
      </c>
      <c r="H46" s="46">
        <v>5</v>
      </c>
      <c r="I46" s="46">
        <v>6.07</v>
      </c>
      <c r="J46" s="46">
        <v>221.9</v>
      </c>
      <c r="K46" s="77">
        <v>14502</v>
      </c>
      <c r="L46" s="38">
        <v>70.2</v>
      </c>
    </row>
    <row r="47" spans="1:12" ht="14.4" x14ac:dyDescent="0.3">
      <c r="A47" s="23"/>
      <c r="B47" s="14"/>
      <c r="C47" s="10"/>
      <c r="D47" s="6" t="s">
        <v>28</v>
      </c>
      <c r="E47" s="37" t="s">
        <v>54</v>
      </c>
      <c r="F47" s="46">
        <v>180</v>
      </c>
      <c r="G47" s="46">
        <v>3.63</v>
      </c>
      <c r="H47" s="46">
        <v>7</v>
      </c>
      <c r="I47" s="46">
        <v>29.15</v>
      </c>
      <c r="J47" s="46">
        <v>198</v>
      </c>
      <c r="K47" s="78">
        <v>518</v>
      </c>
      <c r="L47" s="38">
        <v>25</v>
      </c>
    </row>
    <row r="48" spans="1:12" ht="14.4" x14ac:dyDescent="0.3">
      <c r="A48" s="23"/>
      <c r="B48" s="14"/>
      <c r="C48" s="10"/>
      <c r="D48" s="6" t="s">
        <v>29</v>
      </c>
      <c r="E48" s="37" t="s">
        <v>55</v>
      </c>
      <c r="F48" s="46">
        <v>200</v>
      </c>
      <c r="G48" s="46">
        <v>0.46</v>
      </c>
      <c r="H48" s="38"/>
      <c r="I48" s="46">
        <v>27.49</v>
      </c>
      <c r="J48" s="46">
        <v>115.7</v>
      </c>
      <c r="K48" s="78">
        <v>928</v>
      </c>
      <c r="L48" s="38">
        <v>23.6</v>
      </c>
    </row>
    <row r="49" spans="1:12" ht="14.4" x14ac:dyDescent="0.3">
      <c r="A49" s="23"/>
      <c r="B49" s="14"/>
      <c r="C49" s="10"/>
      <c r="D49" s="6" t="s">
        <v>30</v>
      </c>
      <c r="E49" s="37" t="s">
        <v>38</v>
      </c>
      <c r="F49" s="46">
        <v>30</v>
      </c>
      <c r="G49" s="46">
        <v>2.4300000000000002</v>
      </c>
      <c r="H49" s="38"/>
      <c r="I49" s="46">
        <v>14.64</v>
      </c>
      <c r="J49" s="46">
        <v>72.599999999999994</v>
      </c>
      <c r="K49" s="78">
        <v>894.01</v>
      </c>
      <c r="L49" s="38">
        <v>4</v>
      </c>
    </row>
    <row r="50" spans="1:12" ht="14.4" x14ac:dyDescent="0.3">
      <c r="A50" s="23"/>
      <c r="B50" s="14"/>
      <c r="C50" s="10"/>
      <c r="D50" s="6" t="s">
        <v>31</v>
      </c>
      <c r="E50" s="37" t="s">
        <v>39</v>
      </c>
      <c r="F50" s="46">
        <v>30</v>
      </c>
      <c r="G50" s="46">
        <v>2.5499999999999998</v>
      </c>
      <c r="H50" s="46">
        <v>1</v>
      </c>
      <c r="I50" s="46">
        <v>12.75</v>
      </c>
      <c r="J50" s="46">
        <v>77.7</v>
      </c>
      <c r="K50" s="77">
        <v>1147</v>
      </c>
      <c r="L50" s="38">
        <v>4</v>
      </c>
    </row>
    <row r="51" spans="1:12" ht="14.4" x14ac:dyDescent="0.3">
      <c r="A51" s="24"/>
      <c r="B51" s="16"/>
      <c r="C51" s="7"/>
      <c r="D51" s="17" t="s">
        <v>32</v>
      </c>
      <c r="E51" s="8"/>
      <c r="F51" s="19">
        <f>SUM(F44:F50)</f>
        <v>820</v>
      </c>
      <c r="G51" s="19">
        <f>SUM(G44:G50)</f>
        <v>28.02</v>
      </c>
      <c r="H51" s="19">
        <f>SUM(H44:H50)</f>
        <v>21</v>
      </c>
      <c r="I51" s="19">
        <f>SUM(I44:I50)</f>
        <v>108.33</v>
      </c>
      <c r="J51" s="19">
        <f>SUM(J44:J50)</f>
        <v>982.30000000000007</v>
      </c>
      <c r="K51" s="79"/>
      <c r="L51" s="19">
        <f>SUM(L44:L50)</f>
        <v>171</v>
      </c>
    </row>
    <row r="52" spans="1:12" ht="15.75" customHeight="1" thickBot="1" x14ac:dyDescent="0.3">
      <c r="A52" s="28">
        <f>A37</f>
        <v>1</v>
      </c>
      <c r="B52" s="29">
        <f>B37</f>
        <v>3</v>
      </c>
      <c r="C52" s="132" t="s">
        <v>4</v>
      </c>
      <c r="D52" s="133"/>
      <c r="E52" s="30"/>
      <c r="F52" s="31">
        <f>F43+F51</f>
        <v>1460</v>
      </c>
      <c r="G52" s="31">
        <f>G43+G51</f>
        <v>51.42</v>
      </c>
      <c r="H52" s="31">
        <f>H43+H51</f>
        <v>57</v>
      </c>
      <c r="I52" s="31">
        <f>I43+I51</f>
        <v>209.45999999999998</v>
      </c>
      <c r="J52" s="31">
        <f>J43+J51</f>
        <v>1724.1000000000001</v>
      </c>
      <c r="K52" s="81"/>
      <c r="L52" s="91">
        <v>293</v>
      </c>
    </row>
    <row r="53" spans="1:12" ht="14.4" x14ac:dyDescent="0.3">
      <c r="A53" s="20">
        <v>1</v>
      </c>
      <c r="B53" s="21">
        <v>4</v>
      </c>
      <c r="C53" s="22" t="s">
        <v>19</v>
      </c>
      <c r="D53" s="6" t="s">
        <v>20</v>
      </c>
      <c r="E53" s="36" t="s">
        <v>56</v>
      </c>
      <c r="F53" s="45">
        <v>100</v>
      </c>
      <c r="G53" s="45">
        <v>15.55</v>
      </c>
      <c r="H53" s="45">
        <v>13</v>
      </c>
      <c r="I53" s="45">
        <v>15.99</v>
      </c>
      <c r="J53" s="45">
        <v>243.4</v>
      </c>
      <c r="K53" s="76">
        <v>827</v>
      </c>
      <c r="L53" s="38">
        <v>66.2</v>
      </c>
    </row>
    <row r="54" spans="1:12" ht="14.4" x14ac:dyDescent="0.3">
      <c r="A54" s="23"/>
      <c r="B54" s="14"/>
      <c r="C54" s="10"/>
      <c r="D54" s="7" t="s">
        <v>20</v>
      </c>
      <c r="E54" s="37" t="s">
        <v>45</v>
      </c>
      <c r="F54" s="46">
        <v>180</v>
      </c>
      <c r="G54" s="46">
        <v>4.01</v>
      </c>
      <c r="H54" s="46">
        <v>5</v>
      </c>
      <c r="I54" s="46">
        <v>42.01</v>
      </c>
      <c r="J54" s="46">
        <v>264.60000000000002</v>
      </c>
      <c r="K54" s="78">
        <v>512</v>
      </c>
      <c r="L54" s="38">
        <v>29.4</v>
      </c>
    </row>
    <row r="55" spans="1:12" ht="14.4" x14ac:dyDescent="0.3">
      <c r="A55" s="23"/>
      <c r="B55" s="14"/>
      <c r="C55" s="10"/>
      <c r="D55" s="6" t="s">
        <v>21</v>
      </c>
      <c r="E55" s="37" t="s">
        <v>57</v>
      </c>
      <c r="F55" s="46">
        <v>200</v>
      </c>
      <c r="G55" s="38"/>
      <c r="H55" s="38"/>
      <c r="I55" s="46">
        <v>11.18</v>
      </c>
      <c r="J55" s="46">
        <v>44.7</v>
      </c>
      <c r="K55" s="78">
        <v>854.01</v>
      </c>
      <c r="L55" s="38">
        <v>18.399999999999999</v>
      </c>
    </row>
    <row r="56" spans="1:12" ht="14.4" x14ac:dyDescent="0.3">
      <c r="A56" s="23"/>
      <c r="B56" s="14"/>
      <c r="C56" s="10"/>
      <c r="D56" s="6" t="s">
        <v>30</v>
      </c>
      <c r="E56" s="37" t="s">
        <v>38</v>
      </c>
      <c r="F56" s="46">
        <v>30</v>
      </c>
      <c r="G56" s="46">
        <v>3.21</v>
      </c>
      <c r="H56" s="46">
        <v>1</v>
      </c>
      <c r="I56" s="46">
        <v>16.05</v>
      </c>
      <c r="J56" s="46">
        <v>82.2</v>
      </c>
      <c r="K56" s="78">
        <v>897</v>
      </c>
      <c r="L56" s="38">
        <v>4</v>
      </c>
    </row>
    <row r="57" spans="1:12" ht="14.4" x14ac:dyDescent="0.3">
      <c r="A57" s="23"/>
      <c r="B57" s="14"/>
      <c r="C57" s="10"/>
      <c r="D57" s="6" t="s">
        <v>31</v>
      </c>
      <c r="E57" s="37" t="s">
        <v>39</v>
      </c>
      <c r="F57" s="46">
        <v>30</v>
      </c>
      <c r="G57" s="46">
        <v>2.5499999999999998</v>
      </c>
      <c r="H57" s="46">
        <v>1</v>
      </c>
      <c r="I57" s="46">
        <v>17.55</v>
      </c>
      <c r="J57" s="46">
        <v>77.7</v>
      </c>
      <c r="K57" s="77">
        <v>1148</v>
      </c>
      <c r="L57" s="38">
        <v>4</v>
      </c>
    </row>
    <row r="58" spans="1:12" ht="14.4" x14ac:dyDescent="0.3">
      <c r="A58" s="24"/>
      <c r="B58" s="16"/>
      <c r="C58" s="7"/>
      <c r="D58" s="17" t="s">
        <v>32</v>
      </c>
      <c r="E58" s="8"/>
      <c r="F58" s="19">
        <f>SUM(F53:F57)</f>
        <v>540</v>
      </c>
      <c r="G58" s="19">
        <f>SUM(G53:G57)</f>
        <v>25.320000000000004</v>
      </c>
      <c r="H58" s="19">
        <f>SUM(H53:H57)</f>
        <v>20</v>
      </c>
      <c r="I58" s="19">
        <f>SUM(I53:I57)</f>
        <v>102.78</v>
      </c>
      <c r="J58" s="19">
        <f>SUM(J53:J57)</f>
        <v>712.60000000000014</v>
      </c>
      <c r="K58" s="79"/>
      <c r="L58" s="19">
        <f>SUM(L53:L57)</f>
        <v>122</v>
      </c>
    </row>
    <row r="59" spans="1:12" ht="26.4" x14ac:dyDescent="0.3">
      <c r="A59" s="25">
        <f>A53</f>
        <v>1</v>
      </c>
      <c r="B59" s="12">
        <f>B53</f>
        <v>4</v>
      </c>
      <c r="C59" s="9" t="s">
        <v>24</v>
      </c>
      <c r="D59" s="6" t="s">
        <v>26</v>
      </c>
      <c r="E59" s="37" t="s">
        <v>59</v>
      </c>
      <c r="F59" s="46">
        <v>250</v>
      </c>
      <c r="G59" s="46">
        <v>1.91</v>
      </c>
      <c r="H59" s="46">
        <v>6</v>
      </c>
      <c r="I59" s="46">
        <v>9.1999999999999993</v>
      </c>
      <c r="J59" s="46">
        <v>207.1</v>
      </c>
      <c r="K59" s="78">
        <v>1048</v>
      </c>
      <c r="L59" s="47">
        <v>32.200000000000003</v>
      </c>
    </row>
    <row r="60" spans="1:12" ht="14.4" x14ac:dyDescent="0.3">
      <c r="A60" s="23"/>
      <c r="B60" s="14"/>
      <c r="C60" s="10"/>
      <c r="D60" s="6" t="s">
        <v>27</v>
      </c>
      <c r="E60" s="37" t="s">
        <v>62</v>
      </c>
      <c r="F60" s="46">
        <v>230</v>
      </c>
      <c r="G60" s="46">
        <v>27.56</v>
      </c>
      <c r="H60" s="46">
        <v>20</v>
      </c>
      <c r="I60" s="46">
        <v>44.21</v>
      </c>
      <c r="J60" s="46">
        <v>360.3</v>
      </c>
      <c r="K60" s="78">
        <v>14560.01</v>
      </c>
      <c r="L60" s="51">
        <v>85.2</v>
      </c>
    </row>
    <row r="61" spans="1:12" ht="14.4" x14ac:dyDescent="0.3">
      <c r="A61" s="23"/>
      <c r="B61" s="14"/>
      <c r="C61" s="10"/>
      <c r="D61" s="6" t="s">
        <v>28</v>
      </c>
      <c r="E61" s="37" t="s">
        <v>60</v>
      </c>
      <c r="F61" s="46">
        <v>200</v>
      </c>
      <c r="G61" s="46">
        <v>0.14000000000000001</v>
      </c>
      <c r="H61" s="46"/>
      <c r="I61" s="46">
        <v>24.43</v>
      </c>
      <c r="J61" s="46">
        <v>121</v>
      </c>
      <c r="K61" s="78">
        <v>699</v>
      </c>
      <c r="L61" s="46">
        <v>23.6</v>
      </c>
    </row>
    <row r="62" spans="1:12" ht="14.4" x14ac:dyDescent="0.3">
      <c r="A62" s="23"/>
      <c r="B62" s="14"/>
      <c r="C62" s="10"/>
      <c r="D62" s="6" t="s">
        <v>30</v>
      </c>
      <c r="E62" s="37" t="s">
        <v>38</v>
      </c>
      <c r="F62" s="46">
        <v>30</v>
      </c>
      <c r="G62" s="46">
        <v>2.4300000000000002</v>
      </c>
      <c r="H62" s="46"/>
      <c r="I62" s="46">
        <v>14.64</v>
      </c>
      <c r="J62" s="46">
        <v>72.599999999999994</v>
      </c>
      <c r="K62" s="78">
        <v>894.01</v>
      </c>
      <c r="L62" s="46">
        <v>4</v>
      </c>
    </row>
    <row r="63" spans="1:12" ht="14.4" x14ac:dyDescent="0.3">
      <c r="A63" s="23"/>
      <c r="B63" s="14"/>
      <c r="C63" s="10"/>
      <c r="D63" s="6" t="s">
        <v>31</v>
      </c>
      <c r="E63" s="37" t="s">
        <v>39</v>
      </c>
      <c r="F63" s="46">
        <v>30</v>
      </c>
      <c r="G63" s="46">
        <v>2.5499999999999998</v>
      </c>
      <c r="H63" s="46">
        <v>1</v>
      </c>
      <c r="I63" s="46">
        <v>17.55</v>
      </c>
      <c r="J63" s="46">
        <v>77.7</v>
      </c>
      <c r="K63" s="78">
        <v>1147</v>
      </c>
      <c r="L63" s="47">
        <v>4</v>
      </c>
    </row>
    <row r="64" spans="1:12" ht="14.4" x14ac:dyDescent="0.3">
      <c r="A64" s="23"/>
      <c r="B64" s="14"/>
      <c r="C64" s="10"/>
      <c r="D64" s="6" t="s">
        <v>23</v>
      </c>
      <c r="E64" s="37" t="s">
        <v>61</v>
      </c>
      <c r="F64" s="46">
        <v>100</v>
      </c>
      <c r="G64" s="46">
        <v>0.4</v>
      </c>
      <c r="H64" s="46"/>
      <c r="I64" s="46">
        <v>9.8000000000000007</v>
      </c>
      <c r="J64" s="46">
        <v>103.3</v>
      </c>
      <c r="K64" s="78">
        <v>976</v>
      </c>
      <c r="L64" s="46">
        <v>22</v>
      </c>
    </row>
    <row r="65" spans="1:12" ht="14.4" x14ac:dyDescent="0.3">
      <c r="A65" s="23"/>
      <c r="B65" s="14"/>
      <c r="C65" s="10"/>
      <c r="D65" s="17" t="s">
        <v>32</v>
      </c>
      <c r="E65" s="8"/>
      <c r="F65" s="19">
        <f>SUM(F59:F64)</f>
        <v>840</v>
      </c>
      <c r="G65" s="19">
        <f>SUM(G59:G64)</f>
        <v>34.989999999999995</v>
      </c>
      <c r="H65" s="19">
        <f>SUM(H59:H63)</f>
        <v>27</v>
      </c>
      <c r="I65" s="19">
        <f>SUM(I59:I64)</f>
        <v>119.83</v>
      </c>
      <c r="J65" s="19">
        <f>SUM(J59:J64)</f>
        <v>942</v>
      </c>
      <c r="K65" s="79"/>
      <c r="L65" s="57">
        <f>SUM(L59:L64)</f>
        <v>171</v>
      </c>
    </row>
    <row r="66" spans="1:12" ht="15" thickBot="1" x14ac:dyDescent="0.35">
      <c r="A66" s="24">
        <v>1</v>
      </c>
      <c r="B66" s="16">
        <v>4</v>
      </c>
      <c r="C66" s="52" t="s">
        <v>4</v>
      </c>
      <c r="D66" s="126"/>
      <c r="E66" s="30"/>
      <c r="F66" s="31">
        <f>F58+F65</f>
        <v>1380</v>
      </c>
      <c r="G66" s="31">
        <f>G58+G65</f>
        <v>60.31</v>
      </c>
      <c r="H66" s="31">
        <f>H58+H65</f>
        <v>47</v>
      </c>
      <c r="I66" s="31">
        <f>I58+I65</f>
        <v>222.61</v>
      </c>
      <c r="J66" s="31">
        <f>J58+J65</f>
        <v>1654.6000000000001</v>
      </c>
      <c r="K66" s="81"/>
      <c r="L66" s="91">
        <v>293</v>
      </c>
    </row>
    <row r="67" spans="1:12" ht="14.4" customHeight="1" x14ac:dyDescent="0.3">
      <c r="A67" s="20">
        <v>1</v>
      </c>
      <c r="B67" s="21">
        <v>5</v>
      </c>
      <c r="C67" s="22" t="s">
        <v>19</v>
      </c>
      <c r="D67" s="6" t="s">
        <v>25</v>
      </c>
      <c r="E67" s="36" t="s">
        <v>81</v>
      </c>
      <c r="F67" s="68">
        <v>40</v>
      </c>
      <c r="G67" s="69">
        <v>0.48</v>
      </c>
      <c r="H67" s="69">
        <v>6</v>
      </c>
      <c r="I67" s="69">
        <v>2.96</v>
      </c>
      <c r="J67" s="69">
        <v>38.799999999999997</v>
      </c>
      <c r="K67" s="70">
        <v>813</v>
      </c>
      <c r="L67" s="74">
        <v>15.3</v>
      </c>
    </row>
    <row r="68" spans="1:12" ht="14.4" x14ac:dyDescent="0.3">
      <c r="A68" s="23"/>
      <c r="B68" s="14"/>
      <c r="C68" s="10"/>
      <c r="D68" s="7" t="s">
        <v>20</v>
      </c>
      <c r="E68" s="37" t="s">
        <v>110</v>
      </c>
      <c r="F68" s="71">
        <v>250</v>
      </c>
      <c r="G68" s="72">
        <v>15.95</v>
      </c>
      <c r="H68" s="72">
        <v>29</v>
      </c>
      <c r="I68" s="72">
        <v>58.65</v>
      </c>
      <c r="J68" s="72">
        <v>587.1</v>
      </c>
      <c r="K68" s="73">
        <v>1018</v>
      </c>
      <c r="L68" s="74">
        <v>78.7</v>
      </c>
    </row>
    <row r="69" spans="1:12" ht="14.4" x14ac:dyDescent="0.3">
      <c r="A69" s="23"/>
      <c r="B69" s="14"/>
      <c r="C69" s="10"/>
      <c r="D69" s="6" t="s">
        <v>21</v>
      </c>
      <c r="E69" s="37" t="s">
        <v>49</v>
      </c>
      <c r="F69" s="46">
        <v>200</v>
      </c>
      <c r="G69" s="46">
        <v>0.06</v>
      </c>
      <c r="H69" s="38"/>
      <c r="I69" s="46">
        <v>15.16</v>
      </c>
      <c r="J69" s="46">
        <v>59.9</v>
      </c>
      <c r="K69" s="78">
        <v>686</v>
      </c>
      <c r="L69" s="38">
        <v>20</v>
      </c>
    </row>
    <row r="70" spans="1:12" ht="14.4" x14ac:dyDescent="0.3">
      <c r="A70" s="23"/>
      <c r="B70" s="14"/>
      <c r="C70" s="10"/>
      <c r="D70" s="6" t="s">
        <v>30</v>
      </c>
      <c r="E70" s="37" t="s">
        <v>38</v>
      </c>
      <c r="F70" s="46">
        <v>30</v>
      </c>
      <c r="G70" s="46">
        <v>3.21</v>
      </c>
      <c r="H70" s="46">
        <v>1</v>
      </c>
      <c r="I70" s="46">
        <v>16.05</v>
      </c>
      <c r="J70" s="46">
        <v>82.2</v>
      </c>
      <c r="K70" s="78">
        <v>897</v>
      </c>
      <c r="L70" s="38">
        <v>4</v>
      </c>
    </row>
    <row r="71" spans="1:12" ht="14.4" x14ac:dyDescent="0.3">
      <c r="A71" s="23"/>
      <c r="B71" s="14"/>
      <c r="C71" s="10"/>
      <c r="D71" s="6" t="s">
        <v>31</v>
      </c>
      <c r="E71" s="37" t="s">
        <v>39</v>
      </c>
      <c r="F71" s="46">
        <v>30</v>
      </c>
      <c r="G71" s="46">
        <v>2.5499999999999998</v>
      </c>
      <c r="H71" s="46">
        <v>1</v>
      </c>
      <c r="I71" s="46">
        <v>17.55</v>
      </c>
      <c r="J71" s="46">
        <v>77.7</v>
      </c>
      <c r="K71" s="77">
        <v>1148</v>
      </c>
      <c r="L71" s="38">
        <v>4</v>
      </c>
    </row>
    <row r="72" spans="1:12" ht="14.4" x14ac:dyDescent="0.3">
      <c r="A72" s="24"/>
      <c r="B72" s="16"/>
      <c r="C72" s="7"/>
      <c r="D72" s="17" t="s">
        <v>32</v>
      </c>
      <c r="E72" s="8"/>
      <c r="F72" s="19">
        <f>SUM(F67:F71)</f>
        <v>550</v>
      </c>
      <c r="G72" s="19">
        <f>SUM(G67:G71)</f>
        <v>22.25</v>
      </c>
      <c r="H72" s="19">
        <f>SUM(H67:H71)</f>
        <v>37</v>
      </c>
      <c r="I72" s="19">
        <f>SUM(I67:I71)</f>
        <v>110.36999999999999</v>
      </c>
      <c r="J72" s="19">
        <f>SUM(J67:J71)</f>
        <v>845.7</v>
      </c>
      <c r="K72" s="79"/>
      <c r="L72" s="19">
        <f>SUM(L67:L71)</f>
        <v>122</v>
      </c>
    </row>
    <row r="73" spans="1:12" ht="14.4" customHeight="1" x14ac:dyDescent="0.3">
      <c r="A73" s="25">
        <f>A67</f>
        <v>1</v>
      </c>
      <c r="B73" s="12">
        <f>B67</f>
        <v>5</v>
      </c>
      <c r="C73" s="9" t="s">
        <v>24</v>
      </c>
      <c r="D73" s="6" t="s">
        <v>26</v>
      </c>
      <c r="E73" s="37" t="s">
        <v>95</v>
      </c>
      <c r="F73" s="93">
        <v>250</v>
      </c>
      <c r="G73" s="94">
        <v>2.37</v>
      </c>
      <c r="H73" s="94">
        <v>5</v>
      </c>
      <c r="I73" s="94">
        <v>20.010000000000002</v>
      </c>
      <c r="J73" s="94">
        <v>137.80000000000001</v>
      </c>
      <c r="K73" s="119">
        <v>115.03</v>
      </c>
      <c r="L73" s="65">
        <v>32.200000000000003</v>
      </c>
    </row>
    <row r="74" spans="1:12" ht="14.4" x14ac:dyDescent="0.3">
      <c r="A74" s="23"/>
      <c r="B74" s="14"/>
      <c r="C74" s="10"/>
      <c r="D74" s="6" t="s">
        <v>27</v>
      </c>
      <c r="E74" s="37" t="s">
        <v>96</v>
      </c>
      <c r="F74" s="93">
        <v>100</v>
      </c>
      <c r="G74" s="94">
        <v>17.79</v>
      </c>
      <c r="H74" s="94">
        <v>18</v>
      </c>
      <c r="I74" s="94">
        <v>6.11</v>
      </c>
      <c r="J74" s="94">
        <v>214.6</v>
      </c>
      <c r="K74" s="96">
        <v>1087</v>
      </c>
      <c r="L74" s="65">
        <v>71</v>
      </c>
    </row>
    <row r="75" spans="1:12" ht="14.4" x14ac:dyDescent="0.3">
      <c r="A75" s="23"/>
      <c r="B75" s="14"/>
      <c r="C75" s="10"/>
      <c r="D75" s="6" t="s">
        <v>27</v>
      </c>
      <c r="E75" s="37" t="s">
        <v>87</v>
      </c>
      <c r="F75" s="93">
        <v>190</v>
      </c>
      <c r="G75" s="94">
        <v>4.54</v>
      </c>
      <c r="H75" s="94">
        <v>9</v>
      </c>
      <c r="I75" s="94">
        <v>18.04</v>
      </c>
      <c r="J75" s="94">
        <v>162.1</v>
      </c>
      <c r="K75" s="119">
        <v>999</v>
      </c>
      <c r="L75" s="65">
        <v>24.2</v>
      </c>
    </row>
    <row r="76" spans="1:12" ht="14.4" x14ac:dyDescent="0.3">
      <c r="A76" s="23"/>
      <c r="B76" s="14"/>
      <c r="C76" s="10"/>
      <c r="D76" s="6" t="s">
        <v>29</v>
      </c>
      <c r="E76" s="37" t="s">
        <v>63</v>
      </c>
      <c r="F76" s="93">
        <v>200</v>
      </c>
      <c r="G76" s="94">
        <v>0.12</v>
      </c>
      <c r="H76" s="95"/>
      <c r="I76" s="94">
        <v>14.85</v>
      </c>
      <c r="J76" s="94">
        <v>61.1</v>
      </c>
      <c r="K76" s="119">
        <v>930</v>
      </c>
      <c r="L76" s="65">
        <v>23.6</v>
      </c>
    </row>
    <row r="77" spans="1:12" ht="14.4" x14ac:dyDescent="0.3">
      <c r="A77" s="23"/>
      <c r="B77" s="14"/>
      <c r="C77" s="10"/>
      <c r="D77" s="6" t="s">
        <v>30</v>
      </c>
      <c r="E77" s="37" t="s">
        <v>38</v>
      </c>
      <c r="F77" s="93">
        <v>30</v>
      </c>
      <c r="G77" s="94">
        <v>2.4300000000000002</v>
      </c>
      <c r="H77" s="95"/>
      <c r="I77" s="94">
        <v>14.64</v>
      </c>
      <c r="J77" s="94">
        <v>72.599999999999994</v>
      </c>
      <c r="K77" s="119">
        <v>894.01</v>
      </c>
      <c r="L77" s="65">
        <v>4</v>
      </c>
    </row>
    <row r="78" spans="1:12" ht="14.4" x14ac:dyDescent="0.3">
      <c r="A78" s="23"/>
      <c r="B78" s="14"/>
      <c r="C78" s="10"/>
      <c r="D78" s="6" t="s">
        <v>31</v>
      </c>
      <c r="E78" s="37" t="s">
        <v>39</v>
      </c>
      <c r="F78" s="93">
        <v>30</v>
      </c>
      <c r="G78" s="94">
        <v>2.5499999999999998</v>
      </c>
      <c r="H78" s="94">
        <v>1</v>
      </c>
      <c r="I78" s="94">
        <v>17.55</v>
      </c>
      <c r="J78" s="94">
        <v>77.7</v>
      </c>
      <c r="K78" s="96">
        <v>1148</v>
      </c>
      <c r="L78" s="65">
        <v>4</v>
      </c>
    </row>
    <row r="79" spans="1:12" ht="14.4" x14ac:dyDescent="0.3">
      <c r="A79" s="23"/>
      <c r="B79" s="14"/>
      <c r="C79" s="10"/>
      <c r="D79" s="6" t="s">
        <v>31</v>
      </c>
      <c r="E79" s="37" t="s">
        <v>58</v>
      </c>
      <c r="F79" s="93">
        <v>40</v>
      </c>
      <c r="G79" s="94">
        <v>3</v>
      </c>
      <c r="H79" s="94">
        <v>4</v>
      </c>
      <c r="I79" s="94">
        <v>20.93</v>
      </c>
      <c r="J79" s="94">
        <v>162.80000000000001</v>
      </c>
      <c r="K79" s="96">
        <v>1141</v>
      </c>
      <c r="L79" s="65">
        <v>12</v>
      </c>
    </row>
    <row r="80" spans="1:12" ht="14.4" x14ac:dyDescent="0.3">
      <c r="A80" s="24"/>
      <c r="B80" s="16"/>
      <c r="C80" s="7"/>
      <c r="D80" s="18" t="s">
        <v>32</v>
      </c>
      <c r="E80" s="8"/>
      <c r="F80" s="19">
        <f>SUM(F73:F79)</f>
        <v>840</v>
      </c>
      <c r="G80" s="19">
        <f>SUM(G73:G79)</f>
        <v>32.799999999999997</v>
      </c>
      <c r="H80" s="19">
        <f>SUM(H72:H79)</f>
        <v>74</v>
      </c>
      <c r="I80" s="19">
        <f>SUM(I73:I79)</f>
        <v>112.13</v>
      </c>
      <c r="J80" s="19">
        <f>SUM(J73:J79)</f>
        <v>888.7</v>
      </c>
      <c r="K80" s="79"/>
      <c r="L80" s="19">
        <f>SUM(L73:L79)</f>
        <v>171</v>
      </c>
    </row>
    <row r="81" spans="1:12" ht="15" thickBot="1" x14ac:dyDescent="0.3">
      <c r="A81" s="28">
        <f>A67</f>
        <v>1</v>
      </c>
      <c r="B81" s="29">
        <f>B67</f>
        <v>5</v>
      </c>
      <c r="C81" s="132" t="s">
        <v>4</v>
      </c>
      <c r="D81" s="134"/>
      <c r="E81" s="30"/>
      <c r="F81" s="31">
        <f>F72+F80</f>
        <v>1390</v>
      </c>
      <c r="G81" s="31">
        <f>G72+G80</f>
        <v>55.05</v>
      </c>
      <c r="H81" s="31">
        <f>H72+H80</f>
        <v>111</v>
      </c>
      <c r="I81" s="31">
        <f>I72+I80</f>
        <v>222.5</v>
      </c>
      <c r="J81" s="31">
        <f>J72+J80</f>
        <v>1734.4</v>
      </c>
      <c r="K81" s="81"/>
      <c r="L81" s="91">
        <v>293</v>
      </c>
    </row>
    <row r="82" spans="1:12" ht="15.75" customHeight="1" x14ac:dyDescent="0.3">
      <c r="A82" s="20">
        <v>1</v>
      </c>
      <c r="B82" s="21">
        <v>6</v>
      </c>
      <c r="C82" s="22" t="s">
        <v>19</v>
      </c>
      <c r="D82" s="6" t="s">
        <v>20</v>
      </c>
      <c r="E82" s="36" t="s">
        <v>100</v>
      </c>
      <c r="F82" s="68">
        <v>100</v>
      </c>
      <c r="G82" s="69">
        <v>17.62</v>
      </c>
      <c r="H82" s="69">
        <v>12</v>
      </c>
      <c r="I82" s="69">
        <v>4.46</v>
      </c>
      <c r="J82" s="100">
        <v>199.5</v>
      </c>
      <c r="K82" s="120">
        <v>118</v>
      </c>
      <c r="L82" s="65">
        <v>60.5</v>
      </c>
    </row>
    <row r="83" spans="1:12" ht="14.4" x14ac:dyDescent="0.3">
      <c r="A83" s="23"/>
      <c r="B83" s="14"/>
      <c r="C83" s="10"/>
      <c r="D83" s="7" t="s">
        <v>20</v>
      </c>
      <c r="E83" s="37" t="s">
        <v>47</v>
      </c>
      <c r="F83" s="68">
        <v>180</v>
      </c>
      <c r="G83" s="69">
        <v>7.77</v>
      </c>
      <c r="H83" s="69">
        <v>6</v>
      </c>
      <c r="I83" s="69">
        <v>49.16</v>
      </c>
      <c r="J83" s="69">
        <v>255.3</v>
      </c>
      <c r="K83" s="70">
        <v>516</v>
      </c>
      <c r="L83" s="65">
        <v>23.1</v>
      </c>
    </row>
    <row r="84" spans="1:12" ht="14.4" x14ac:dyDescent="0.3">
      <c r="A84" s="23"/>
      <c r="B84" s="14"/>
      <c r="C84" s="10"/>
      <c r="D84" s="6" t="s">
        <v>21</v>
      </c>
      <c r="E84" s="37" t="s">
        <v>50</v>
      </c>
      <c r="F84" s="101">
        <v>200</v>
      </c>
      <c r="G84" s="102">
        <v>0</v>
      </c>
      <c r="H84" s="102">
        <v>0</v>
      </c>
      <c r="I84" s="102">
        <v>14.97</v>
      </c>
      <c r="J84" s="102">
        <v>59.85</v>
      </c>
      <c r="K84" s="103">
        <v>828</v>
      </c>
      <c r="L84" s="65">
        <v>18.399999999999999</v>
      </c>
    </row>
    <row r="85" spans="1:12" ht="14.4" x14ac:dyDescent="0.3">
      <c r="A85" s="23"/>
      <c r="B85" s="14"/>
      <c r="C85" s="10"/>
      <c r="D85" s="6" t="s">
        <v>30</v>
      </c>
      <c r="E85" s="37" t="s">
        <v>38</v>
      </c>
      <c r="F85" s="101">
        <v>30</v>
      </c>
      <c r="G85" s="102">
        <v>3.21</v>
      </c>
      <c r="H85" s="102">
        <v>1.35</v>
      </c>
      <c r="I85" s="102">
        <v>16.05</v>
      </c>
      <c r="J85" s="102">
        <v>82.2</v>
      </c>
      <c r="K85" s="103">
        <v>897</v>
      </c>
      <c r="L85" s="65">
        <v>4</v>
      </c>
    </row>
    <row r="86" spans="1:12" ht="14.4" x14ac:dyDescent="0.3">
      <c r="A86" s="23"/>
      <c r="B86" s="14"/>
      <c r="C86" s="10"/>
      <c r="D86" s="6" t="s">
        <v>31</v>
      </c>
      <c r="E86" s="37" t="s">
        <v>39</v>
      </c>
      <c r="F86" s="101">
        <v>30</v>
      </c>
      <c r="G86" s="102">
        <v>2.5499999999999998</v>
      </c>
      <c r="H86" s="102">
        <v>0.99</v>
      </c>
      <c r="I86" s="102">
        <v>17.55</v>
      </c>
      <c r="J86" s="102">
        <v>77.7</v>
      </c>
      <c r="K86" s="103">
        <v>1148</v>
      </c>
      <c r="L86" s="65">
        <v>4</v>
      </c>
    </row>
    <row r="87" spans="1:12" ht="14.4" x14ac:dyDescent="0.3">
      <c r="A87" s="23"/>
      <c r="B87" s="14"/>
      <c r="C87" s="10"/>
      <c r="D87" s="62" t="s">
        <v>22</v>
      </c>
      <c r="E87" s="37" t="s">
        <v>58</v>
      </c>
      <c r="F87" s="101">
        <v>40</v>
      </c>
      <c r="G87" s="102">
        <v>3</v>
      </c>
      <c r="H87" s="102">
        <v>3.92</v>
      </c>
      <c r="I87" s="102">
        <v>20.93</v>
      </c>
      <c r="J87" s="102">
        <v>162.80000000000001</v>
      </c>
      <c r="K87" s="103">
        <v>1141</v>
      </c>
      <c r="L87" s="65">
        <v>12</v>
      </c>
    </row>
    <row r="88" spans="1:12" ht="14.4" x14ac:dyDescent="0.3">
      <c r="A88" s="24"/>
      <c r="B88" s="16"/>
      <c r="C88" s="7"/>
      <c r="D88" s="17" t="s">
        <v>32</v>
      </c>
      <c r="E88" s="8"/>
      <c r="F88" s="106">
        <f>SUM(F82:F87)</f>
        <v>580</v>
      </c>
      <c r="G88" s="106">
        <f>SUM(G82:G87)</f>
        <v>34.150000000000006</v>
      </c>
      <c r="H88" s="106">
        <f>SUM(H82:H87)</f>
        <v>24.259999999999998</v>
      </c>
      <c r="I88" s="106">
        <f>SUM(I82:I87)</f>
        <v>123.12</v>
      </c>
      <c r="J88" s="106">
        <f>SUM(J82:J87)</f>
        <v>837.35000000000014</v>
      </c>
      <c r="K88" s="107"/>
      <c r="L88" s="108">
        <f>SUM(L82:L87)</f>
        <v>122</v>
      </c>
    </row>
    <row r="89" spans="1:12" ht="14.4" x14ac:dyDescent="0.3">
      <c r="A89" s="25">
        <f>A81</f>
        <v>1</v>
      </c>
      <c r="B89" s="12">
        <v>6</v>
      </c>
      <c r="C89" s="9" t="s">
        <v>24</v>
      </c>
      <c r="D89" s="6" t="s">
        <v>25</v>
      </c>
      <c r="E89" s="37" t="s">
        <v>52</v>
      </c>
      <c r="F89" s="101">
        <v>30</v>
      </c>
      <c r="G89" s="101">
        <v>0.28999999999999998</v>
      </c>
      <c r="H89" s="101">
        <v>3</v>
      </c>
      <c r="I89" s="101">
        <v>2.48</v>
      </c>
      <c r="J89" s="101">
        <v>138.4</v>
      </c>
      <c r="K89" s="103">
        <v>817</v>
      </c>
      <c r="L89" s="74">
        <v>22</v>
      </c>
    </row>
    <row r="90" spans="1:12" ht="14.4" x14ac:dyDescent="0.3">
      <c r="A90" s="23"/>
      <c r="B90" s="14"/>
      <c r="C90" s="10"/>
      <c r="D90" s="6" t="s">
        <v>26</v>
      </c>
      <c r="E90" s="37" t="s">
        <v>98</v>
      </c>
      <c r="F90" s="101">
        <v>250</v>
      </c>
      <c r="G90" s="101">
        <v>5.55</v>
      </c>
      <c r="H90" s="101">
        <v>5</v>
      </c>
      <c r="I90" s="101">
        <v>15.75</v>
      </c>
      <c r="J90" s="101">
        <v>158</v>
      </c>
      <c r="K90" s="104">
        <v>1015.07</v>
      </c>
      <c r="L90" s="136">
        <v>32.200000000000003</v>
      </c>
    </row>
    <row r="91" spans="1:12" ht="14.4" x14ac:dyDescent="0.3">
      <c r="A91" s="23"/>
      <c r="B91" s="14"/>
      <c r="C91" s="10"/>
      <c r="D91" s="6" t="s">
        <v>27</v>
      </c>
      <c r="E91" s="37" t="s">
        <v>99</v>
      </c>
      <c r="F91" s="68">
        <v>220</v>
      </c>
      <c r="G91" s="69">
        <v>13.36</v>
      </c>
      <c r="H91" s="69">
        <v>31</v>
      </c>
      <c r="I91" s="69">
        <v>27.28</v>
      </c>
      <c r="J91" s="69">
        <v>438.1</v>
      </c>
      <c r="K91" s="121">
        <v>1025</v>
      </c>
      <c r="L91" s="110">
        <v>85.2</v>
      </c>
    </row>
    <row r="92" spans="1:12" ht="14.4" x14ac:dyDescent="0.3">
      <c r="A92" s="23"/>
      <c r="B92" s="14"/>
      <c r="C92" s="10"/>
      <c r="D92" s="6" t="s">
        <v>29</v>
      </c>
      <c r="E92" s="37" t="s">
        <v>55</v>
      </c>
      <c r="F92" s="101">
        <v>200</v>
      </c>
      <c r="G92" s="101">
        <v>0.46</v>
      </c>
      <c r="H92" s="102"/>
      <c r="I92" s="101">
        <v>27.49</v>
      </c>
      <c r="J92" s="101">
        <v>115.7</v>
      </c>
      <c r="K92" s="103">
        <v>928</v>
      </c>
      <c r="L92" s="111">
        <v>23.6</v>
      </c>
    </row>
    <row r="93" spans="1:12" ht="14.4" x14ac:dyDescent="0.3">
      <c r="A93" s="23"/>
      <c r="B93" s="14"/>
      <c r="C93" s="10"/>
      <c r="D93" s="6" t="s">
        <v>30</v>
      </c>
      <c r="E93" s="37" t="s">
        <v>38</v>
      </c>
      <c r="F93" s="101">
        <v>30</v>
      </c>
      <c r="G93" s="101">
        <v>2.4300000000000002</v>
      </c>
      <c r="H93" s="102"/>
      <c r="I93" s="101">
        <v>14.64</v>
      </c>
      <c r="J93" s="101">
        <v>72.599999999999994</v>
      </c>
      <c r="K93" s="103">
        <v>894.01</v>
      </c>
      <c r="L93" s="111">
        <v>4</v>
      </c>
    </row>
    <row r="94" spans="1:12" ht="14.4" x14ac:dyDescent="0.3">
      <c r="A94" s="23"/>
      <c r="B94" s="14"/>
      <c r="C94" s="10"/>
      <c r="D94" s="6" t="s">
        <v>31</v>
      </c>
      <c r="E94" s="37" t="s">
        <v>39</v>
      </c>
      <c r="F94" s="101">
        <v>30</v>
      </c>
      <c r="G94" s="101">
        <v>2.5499999999999998</v>
      </c>
      <c r="H94" s="101">
        <v>1</v>
      </c>
      <c r="I94" s="101">
        <v>12.75</v>
      </c>
      <c r="J94" s="101">
        <v>77.7</v>
      </c>
      <c r="K94" s="105">
        <v>1147</v>
      </c>
      <c r="L94" s="109">
        <v>4</v>
      </c>
    </row>
    <row r="95" spans="1:12" ht="14.4" x14ac:dyDescent="0.3">
      <c r="A95" s="24"/>
      <c r="B95" s="16"/>
      <c r="C95" s="7"/>
      <c r="D95" s="17" t="s">
        <v>32</v>
      </c>
      <c r="E95" s="8"/>
      <c r="F95" s="19">
        <f>SUM(F89:F94)</f>
        <v>760</v>
      </c>
      <c r="G95" s="19">
        <f>SUM(G89:G94)</f>
        <v>24.64</v>
      </c>
      <c r="H95" s="19">
        <f>SUM(H89:H94)</f>
        <v>40</v>
      </c>
      <c r="I95" s="19">
        <f>SUM(I89:I94)</f>
        <v>100.39</v>
      </c>
      <c r="J95" s="19">
        <f>SUM(J89:J94)</f>
        <v>1000.5000000000001</v>
      </c>
      <c r="K95" s="79"/>
      <c r="L95" s="19">
        <f>SUM(L89:L94)</f>
        <v>171</v>
      </c>
    </row>
    <row r="96" spans="1:12" ht="15" thickBot="1" x14ac:dyDescent="0.3">
      <c r="A96" s="28">
        <f>A82</f>
        <v>1</v>
      </c>
      <c r="B96" s="29">
        <f>B82</f>
        <v>6</v>
      </c>
      <c r="C96" s="132" t="s">
        <v>4</v>
      </c>
      <c r="D96" s="134"/>
      <c r="E96" s="30"/>
      <c r="F96" s="112">
        <v>1340</v>
      </c>
      <c r="G96" s="113">
        <v>57.81</v>
      </c>
      <c r="H96" s="113">
        <v>67</v>
      </c>
      <c r="I96" s="113">
        <v>231.31</v>
      </c>
      <c r="J96" s="113">
        <v>1737</v>
      </c>
      <c r="K96" s="81"/>
      <c r="L96" s="91">
        <v>293</v>
      </c>
    </row>
    <row r="97" spans="1:12" ht="15.75" customHeight="1" x14ac:dyDescent="0.3">
      <c r="A97" s="20">
        <v>2</v>
      </c>
      <c r="B97" s="21">
        <v>1</v>
      </c>
      <c r="C97" s="22" t="s">
        <v>19</v>
      </c>
      <c r="D97" s="6" t="s">
        <v>20</v>
      </c>
      <c r="E97" s="55" t="s">
        <v>82</v>
      </c>
      <c r="F97" s="45">
        <v>100</v>
      </c>
      <c r="G97" s="45">
        <v>15.55</v>
      </c>
      <c r="H97" s="45">
        <v>13</v>
      </c>
      <c r="I97" s="45">
        <v>15.99</v>
      </c>
      <c r="J97" s="45">
        <v>310</v>
      </c>
      <c r="K97" s="76">
        <v>661</v>
      </c>
      <c r="L97" s="38">
        <v>65.8</v>
      </c>
    </row>
    <row r="98" spans="1:12" ht="14.4" x14ac:dyDescent="0.3">
      <c r="A98" s="23"/>
      <c r="B98" s="14"/>
      <c r="C98" s="10"/>
      <c r="D98" s="6" t="s">
        <v>20</v>
      </c>
      <c r="E98" s="37" t="s">
        <v>64</v>
      </c>
      <c r="F98" s="46">
        <v>190</v>
      </c>
      <c r="G98" s="46">
        <v>15.94</v>
      </c>
      <c r="H98" s="46">
        <v>18</v>
      </c>
      <c r="I98" s="46">
        <v>42.84</v>
      </c>
      <c r="J98" s="46">
        <v>261.89999999999998</v>
      </c>
      <c r="K98" s="78">
        <v>334</v>
      </c>
      <c r="L98" s="38">
        <v>28.2</v>
      </c>
    </row>
    <row r="99" spans="1:12" ht="14.4" x14ac:dyDescent="0.3">
      <c r="A99" s="23"/>
      <c r="B99" s="14"/>
      <c r="C99" s="10"/>
      <c r="D99" s="7" t="s">
        <v>21</v>
      </c>
      <c r="E99" s="54" t="s">
        <v>49</v>
      </c>
      <c r="F99" s="46">
        <v>200</v>
      </c>
      <c r="G99" s="46">
        <v>0.06</v>
      </c>
      <c r="H99" s="38"/>
      <c r="I99" s="46">
        <v>15.16</v>
      </c>
      <c r="J99" s="46">
        <v>59.9</v>
      </c>
      <c r="K99" s="78">
        <v>686</v>
      </c>
      <c r="L99" s="38">
        <v>20</v>
      </c>
    </row>
    <row r="100" spans="1:12" ht="14.4" x14ac:dyDescent="0.3">
      <c r="A100" s="23"/>
      <c r="B100" s="14"/>
      <c r="C100" s="10"/>
      <c r="D100" s="6" t="s">
        <v>30</v>
      </c>
      <c r="E100" s="37" t="s">
        <v>38</v>
      </c>
      <c r="F100" s="46">
        <v>30</v>
      </c>
      <c r="G100" s="46">
        <v>3.21</v>
      </c>
      <c r="H100" s="46">
        <v>1</v>
      </c>
      <c r="I100" s="46">
        <v>16.05</v>
      </c>
      <c r="J100" s="46">
        <v>82.2</v>
      </c>
      <c r="K100" s="78">
        <v>897</v>
      </c>
      <c r="L100" s="38">
        <v>4</v>
      </c>
    </row>
    <row r="101" spans="1:12" ht="14.4" x14ac:dyDescent="0.3">
      <c r="A101" s="23"/>
      <c r="B101" s="14"/>
      <c r="C101" s="10"/>
      <c r="D101" s="62" t="s">
        <v>31</v>
      </c>
      <c r="E101" s="37" t="s">
        <v>39</v>
      </c>
      <c r="F101" s="46">
        <v>30</v>
      </c>
      <c r="G101" s="46">
        <v>2.5499999999999998</v>
      </c>
      <c r="H101" s="46">
        <v>1</v>
      </c>
      <c r="I101" s="46">
        <v>17.55</v>
      </c>
      <c r="J101" s="46">
        <v>77.7</v>
      </c>
      <c r="K101" s="77">
        <v>1148</v>
      </c>
      <c r="L101" s="38">
        <v>4</v>
      </c>
    </row>
    <row r="102" spans="1:12" ht="14.4" x14ac:dyDescent="0.3">
      <c r="A102" s="24"/>
      <c r="B102" s="16"/>
      <c r="C102" s="7"/>
      <c r="D102" s="17" t="s">
        <v>32</v>
      </c>
      <c r="E102" s="8"/>
      <c r="F102" s="19">
        <f>SUM(F97:F101)</f>
        <v>550</v>
      </c>
      <c r="G102" s="19">
        <f>SUM(G97:G101)</f>
        <v>37.309999999999995</v>
      </c>
      <c r="H102" s="19">
        <f>SUM(H97:H101)</f>
        <v>33</v>
      </c>
      <c r="I102" s="19">
        <f>SUM(I97:I101)</f>
        <v>107.59</v>
      </c>
      <c r="J102" s="19">
        <f>SUM(J97:J101)</f>
        <v>791.7</v>
      </c>
      <c r="K102" s="79"/>
      <c r="L102" s="19">
        <f>SUM(L97:L101)</f>
        <v>122</v>
      </c>
    </row>
    <row r="103" spans="1:12" ht="14.4" x14ac:dyDescent="0.3">
      <c r="A103" s="25">
        <f>A97</f>
        <v>2</v>
      </c>
      <c r="B103" s="12">
        <f>B97</f>
        <v>1</v>
      </c>
      <c r="C103" s="9" t="s">
        <v>24</v>
      </c>
      <c r="D103" s="6" t="s">
        <v>26</v>
      </c>
      <c r="E103" s="53" t="s">
        <v>65</v>
      </c>
      <c r="F103" s="60">
        <v>260</v>
      </c>
      <c r="G103" s="46">
        <v>16.27</v>
      </c>
      <c r="H103" s="46">
        <v>22</v>
      </c>
      <c r="I103" s="46">
        <v>80.12</v>
      </c>
      <c r="J103" s="46">
        <v>208.1</v>
      </c>
      <c r="K103" s="78">
        <v>169.01</v>
      </c>
      <c r="L103" s="38">
        <v>32.200000000000003</v>
      </c>
    </row>
    <row r="104" spans="1:12" ht="14.4" x14ac:dyDescent="0.3">
      <c r="A104" s="23"/>
      <c r="B104" s="14"/>
      <c r="C104" s="10"/>
      <c r="D104" s="6" t="s">
        <v>27</v>
      </c>
      <c r="E104" s="56" t="s">
        <v>73</v>
      </c>
      <c r="F104" s="60">
        <v>100</v>
      </c>
      <c r="G104" s="46">
        <v>11.41</v>
      </c>
      <c r="H104" s="46">
        <v>28</v>
      </c>
      <c r="I104" s="46">
        <v>4.07</v>
      </c>
      <c r="J104" s="46">
        <v>310.3</v>
      </c>
      <c r="K104" s="78">
        <v>437.12</v>
      </c>
      <c r="L104" s="38">
        <v>85.2</v>
      </c>
    </row>
    <row r="105" spans="1:12" ht="14.4" x14ac:dyDescent="0.3">
      <c r="A105" s="23"/>
      <c r="B105" s="14"/>
      <c r="C105" s="10"/>
      <c r="D105" s="6" t="s">
        <v>28</v>
      </c>
      <c r="E105" s="97" t="s">
        <v>69</v>
      </c>
      <c r="F105" s="60">
        <v>180</v>
      </c>
      <c r="G105" s="46">
        <v>4.01</v>
      </c>
      <c r="H105" s="46">
        <v>5</v>
      </c>
      <c r="I105" s="46">
        <v>42.01</v>
      </c>
      <c r="J105" s="46">
        <v>204.6</v>
      </c>
      <c r="K105" s="78">
        <v>512</v>
      </c>
      <c r="L105" s="38">
        <v>22</v>
      </c>
    </row>
    <row r="106" spans="1:12" ht="14.4" x14ac:dyDescent="0.3">
      <c r="A106" s="23"/>
      <c r="B106" s="14"/>
      <c r="C106" s="10"/>
      <c r="D106" s="6" t="s">
        <v>29</v>
      </c>
      <c r="E106" s="53" t="s">
        <v>55</v>
      </c>
      <c r="F106" s="60">
        <v>200</v>
      </c>
      <c r="G106" s="46">
        <v>0.46</v>
      </c>
      <c r="H106" s="38"/>
      <c r="I106" s="46">
        <v>27.49</v>
      </c>
      <c r="J106" s="46">
        <v>115.7</v>
      </c>
      <c r="K106" s="78">
        <v>928</v>
      </c>
      <c r="L106" s="38">
        <v>23.6</v>
      </c>
    </row>
    <row r="107" spans="1:12" ht="14.4" x14ac:dyDescent="0.3">
      <c r="A107" s="23"/>
      <c r="B107" s="14"/>
      <c r="C107" s="10"/>
      <c r="D107" s="6" t="s">
        <v>30</v>
      </c>
      <c r="E107" s="64" t="s">
        <v>38</v>
      </c>
      <c r="F107" s="60">
        <v>30</v>
      </c>
      <c r="G107" s="46">
        <v>2.4300000000000002</v>
      </c>
      <c r="H107" s="38"/>
      <c r="I107" s="46">
        <v>14.64</v>
      </c>
      <c r="J107" s="46">
        <v>72.599999999999994</v>
      </c>
      <c r="K107" s="78">
        <v>894.01</v>
      </c>
      <c r="L107" s="38">
        <v>4</v>
      </c>
    </row>
    <row r="108" spans="1:12" ht="14.4" x14ac:dyDescent="0.3">
      <c r="A108" s="23"/>
      <c r="B108" s="14"/>
      <c r="C108" s="10"/>
      <c r="D108" s="6" t="s">
        <v>31</v>
      </c>
      <c r="E108" s="64" t="s">
        <v>39</v>
      </c>
      <c r="F108" s="60">
        <v>30</v>
      </c>
      <c r="G108" s="46">
        <v>2.5499999999999998</v>
      </c>
      <c r="H108" s="46">
        <v>1</v>
      </c>
      <c r="I108" s="46">
        <v>12.75</v>
      </c>
      <c r="J108" s="46">
        <v>77.7</v>
      </c>
      <c r="K108" s="77">
        <v>1147</v>
      </c>
      <c r="L108" s="38">
        <v>4</v>
      </c>
    </row>
    <row r="109" spans="1:12" ht="14.4" x14ac:dyDescent="0.3">
      <c r="A109" s="24"/>
      <c r="B109" s="16"/>
      <c r="C109" s="7"/>
      <c r="D109" s="17" t="s">
        <v>32</v>
      </c>
      <c r="E109" s="8"/>
      <c r="F109" s="19">
        <f>SUM(F103:F108)</f>
        <v>800</v>
      </c>
      <c r="G109" s="19">
        <f>SUM(G103:G108)</f>
        <v>37.129999999999995</v>
      </c>
      <c r="H109" s="19">
        <f>SUM(H103:H108)</f>
        <v>56</v>
      </c>
      <c r="I109" s="19">
        <f>SUM(I103:I108)</f>
        <v>181.07999999999998</v>
      </c>
      <c r="J109" s="19">
        <f>SUM(J103:J108)</f>
        <v>989.00000000000011</v>
      </c>
      <c r="K109" s="79"/>
      <c r="L109" s="19">
        <f>SUM(L103:L108)</f>
        <v>171</v>
      </c>
    </row>
    <row r="110" spans="1:12" ht="15" thickBot="1" x14ac:dyDescent="0.3">
      <c r="A110" s="28">
        <f>A97</f>
        <v>2</v>
      </c>
      <c r="B110" s="29">
        <f>B97</f>
        <v>1</v>
      </c>
      <c r="C110" s="132" t="s">
        <v>4</v>
      </c>
      <c r="D110" s="134"/>
      <c r="E110" s="30"/>
      <c r="F110" s="31">
        <f>F102+F109</f>
        <v>1350</v>
      </c>
      <c r="G110" s="31">
        <f>G102+G109</f>
        <v>74.44</v>
      </c>
      <c r="H110" s="31">
        <f>H102+H109</f>
        <v>89</v>
      </c>
      <c r="I110" s="31">
        <f>I102+I109</f>
        <v>288.66999999999996</v>
      </c>
      <c r="J110" s="31">
        <f>J102+J109</f>
        <v>1780.7000000000003</v>
      </c>
      <c r="K110" s="81"/>
      <c r="L110" s="91">
        <v>293</v>
      </c>
    </row>
    <row r="111" spans="1:12" ht="15.75" customHeight="1" x14ac:dyDescent="0.3">
      <c r="A111" s="13">
        <v>2</v>
      </c>
      <c r="B111" s="14">
        <v>2</v>
      </c>
      <c r="C111" s="22" t="s">
        <v>19</v>
      </c>
      <c r="D111" s="6" t="s">
        <v>20</v>
      </c>
      <c r="E111" s="36" t="s">
        <v>66</v>
      </c>
      <c r="F111" s="45">
        <v>100</v>
      </c>
      <c r="G111" s="45">
        <v>4.7</v>
      </c>
      <c r="H111" s="45">
        <v>9</v>
      </c>
      <c r="I111" s="45">
        <v>12.51</v>
      </c>
      <c r="J111" s="45">
        <v>149.19999999999999</v>
      </c>
      <c r="K111" s="89">
        <v>1081</v>
      </c>
      <c r="L111" s="38">
        <v>58.6</v>
      </c>
    </row>
    <row r="112" spans="1:12" ht="14.4" x14ac:dyDescent="0.3">
      <c r="A112" s="13"/>
      <c r="B112" s="14"/>
      <c r="C112" s="10"/>
      <c r="D112" s="6" t="s">
        <v>20</v>
      </c>
      <c r="E112" s="37" t="s">
        <v>42</v>
      </c>
      <c r="F112" s="46">
        <v>20</v>
      </c>
      <c r="G112" s="46">
        <v>0.28000000000000003</v>
      </c>
      <c r="H112" s="46">
        <v>1</v>
      </c>
      <c r="I112" s="46">
        <v>1.35</v>
      </c>
      <c r="J112" s="46">
        <v>15.8</v>
      </c>
      <c r="K112" s="78">
        <v>998</v>
      </c>
      <c r="L112" s="38">
        <v>12</v>
      </c>
    </row>
    <row r="113" spans="1:12" ht="14.4" x14ac:dyDescent="0.3">
      <c r="A113" s="13"/>
      <c r="B113" s="14"/>
      <c r="C113" s="10"/>
      <c r="D113" s="7" t="s">
        <v>20</v>
      </c>
      <c r="E113" s="37" t="s">
        <v>67</v>
      </c>
      <c r="F113" s="46">
        <v>180</v>
      </c>
      <c r="G113" s="46">
        <v>9.06</v>
      </c>
      <c r="H113" s="46">
        <v>7</v>
      </c>
      <c r="I113" s="46">
        <v>52.62</v>
      </c>
      <c r="J113" s="46">
        <v>289</v>
      </c>
      <c r="K113" s="78">
        <v>600.01</v>
      </c>
      <c r="L113" s="38">
        <v>25</v>
      </c>
    </row>
    <row r="114" spans="1:12" ht="14.4" x14ac:dyDescent="0.3">
      <c r="A114" s="13"/>
      <c r="B114" s="14"/>
      <c r="C114" s="10"/>
      <c r="D114" s="6" t="s">
        <v>21</v>
      </c>
      <c r="E114" s="54" t="s">
        <v>50</v>
      </c>
      <c r="F114" s="46">
        <v>200</v>
      </c>
      <c r="G114" s="38"/>
      <c r="H114" s="38"/>
      <c r="I114" s="46">
        <v>14.97</v>
      </c>
      <c r="J114" s="46">
        <v>59.9</v>
      </c>
      <c r="K114" s="78">
        <v>828</v>
      </c>
      <c r="L114" s="38">
        <v>18.399999999999999</v>
      </c>
    </row>
    <row r="115" spans="1:12" ht="14.4" x14ac:dyDescent="0.3">
      <c r="A115" s="13"/>
      <c r="B115" s="14"/>
      <c r="C115" s="10"/>
      <c r="D115" s="6" t="s">
        <v>30</v>
      </c>
      <c r="E115" s="37" t="s">
        <v>38</v>
      </c>
      <c r="F115" s="46">
        <v>30</v>
      </c>
      <c r="G115" s="46">
        <v>3.21</v>
      </c>
      <c r="H115" s="46">
        <v>1</v>
      </c>
      <c r="I115" s="46">
        <v>16.05</v>
      </c>
      <c r="J115" s="46">
        <v>82.2</v>
      </c>
      <c r="K115" s="78">
        <v>897</v>
      </c>
      <c r="L115" s="38">
        <v>4</v>
      </c>
    </row>
    <row r="116" spans="1:12" ht="14.4" x14ac:dyDescent="0.3">
      <c r="A116" s="13"/>
      <c r="B116" s="14"/>
      <c r="C116" s="10"/>
      <c r="D116" s="6" t="s">
        <v>31</v>
      </c>
      <c r="E116" s="37" t="s">
        <v>39</v>
      </c>
      <c r="F116" s="46">
        <v>30</v>
      </c>
      <c r="G116" s="46">
        <v>2.5499999999999998</v>
      </c>
      <c r="H116" s="46">
        <v>1</v>
      </c>
      <c r="I116" s="46">
        <v>17.55</v>
      </c>
      <c r="J116" s="46">
        <v>77.7</v>
      </c>
      <c r="K116" s="77">
        <v>1148</v>
      </c>
      <c r="L116" s="38">
        <v>4</v>
      </c>
    </row>
    <row r="117" spans="1:12" ht="14.4" x14ac:dyDescent="0.3">
      <c r="A117" s="15"/>
      <c r="B117" s="16"/>
      <c r="C117" s="7"/>
      <c r="D117" s="17" t="s">
        <v>32</v>
      </c>
      <c r="E117" s="8"/>
      <c r="F117" s="19">
        <f>SUM(F111:F116)</f>
        <v>560</v>
      </c>
      <c r="G117" s="19">
        <f>SUM(G111:G116)</f>
        <v>19.8</v>
      </c>
      <c r="H117" s="19">
        <f>SUM(H111:H116)</f>
        <v>19</v>
      </c>
      <c r="I117" s="19">
        <f>SUM(I111:I116)</f>
        <v>115.04999999999998</v>
      </c>
      <c r="J117" s="19">
        <f>SUM(J111:J116)</f>
        <v>673.80000000000007</v>
      </c>
      <c r="K117" s="79"/>
      <c r="L117" s="19">
        <f>SUM(L111:L116)</f>
        <v>122</v>
      </c>
    </row>
    <row r="118" spans="1:12" ht="14.4" x14ac:dyDescent="0.3">
      <c r="A118" s="12">
        <f>A111</f>
        <v>2</v>
      </c>
      <c r="B118" s="12">
        <f>B111</f>
        <v>2</v>
      </c>
      <c r="C118" s="9" t="s">
        <v>24</v>
      </c>
      <c r="D118" s="6" t="s">
        <v>26</v>
      </c>
      <c r="E118" s="37" t="s">
        <v>68</v>
      </c>
      <c r="F118" s="46">
        <v>250</v>
      </c>
      <c r="G118" s="46">
        <v>5.28</v>
      </c>
      <c r="H118" s="46">
        <v>6</v>
      </c>
      <c r="I118" s="46">
        <v>9.6999999999999993</v>
      </c>
      <c r="J118" s="46">
        <v>110.6</v>
      </c>
      <c r="K118" s="77">
        <v>1020</v>
      </c>
      <c r="L118" s="38">
        <v>32.200000000000003</v>
      </c>
    </row>
    <row r="119" spans="1:12" ht="14.4" x14ac:dyDescent="0.3">
      <c r="A119" s="13"/>
      <c r="B119" s="14"/>
      <c r="C119" s="10"/>
      <c r="D119" s="6" t="s">
        <v>27</v>
      </c>
      <c r="E119" s="37" t="s">
        <v>97</v>
      </c>
      <c r="F119" s="46">
        <v>100</v>
      </c>
      <c r="G119" s="46">
        <v>13.43</v>
      </c>
      <c r="H119" s="46">
        <v>10</v>
      </c>
      <c r="I119" s="46">
        <v>5.21</v>
      </c>
      <c r="J119" s="46">
        <v>165.9</v>
      </c>
      <c r="K119" s="77">
        <v>1076</v>
      </c>
      <c r="L119" s="38">
        <v>67.7</v>
      </c>
    </row>
    <row r="120" spans="1:12" ht="14.4" x14ac:dyDescent="0.3">
      <c r="A120" s="13"/>
      <c r="B120" s="14"/>
      <c r="C120" s="10"/>
      <c r="D120" s="6" t="s">
        <v>27</v>
      </c>
      <c r="E120" s="37" t="s">
        <v>45</v>
      </c>
      <c r="F120" s="46">
        <v>180</v>
      </c>
      <c r="G120" s="46">
        <v>5.63</v>
      </c>
      <c r="H120" s="46">
        <v>6</v>
      </c>
      <c r="I120" s="46">
        <v>40.17</v>
      </c>
      <c r="J120" s="46">
        <v>239.9</v>
      </c>
      <c r="K120" s="83">
        <v>1000.02</v>
      </c>
      <c r="L120" s="38">
        <v>23.1</v>
      </c>
    </row>
    <row r="121" spans="1:12" ht="14.4" x14ac:dyDescent="0.3">
      <c r="A121" s="13"/>
      <c r="B121" s="14"/>
      <c r="C121" s="10"/>
      <c r="D121" s="6" t="s">
        <v>28</v>
      </c>
      <c r="E121" s="37" t="s">
        <v>49</v>
      </c>
      <c r="F121" s="46">
        <v>200</v>
      </c>
      <c r="G121" s="46">
        <v>0.09</v>
      </c>
      <c r="H121" s="38"/>
      <c r="I121" s="46">
        <v>20.260000000000002</v>
      </c>
      <c r="J121" s="46">
        <v>79.8</v>
      </c>
      <c r="K121" s="78">
        <v>483</v>
      </c>
      <c r="L121" s="38">
        <v>20</v>
      </c>
    </row>
    <row r="122" spans="1:12" ht="14.4" x14ac:dyDescent="0.3">
      <c r="A122" s="13"/>
      <c r="B122" s="14"/>
      <c r="C122" s="10"/>
      <c r="D122" s="6" t="s">
        <v>29</v>
      </c>
      <c r="E122" s="37" t="s">
        <v>43</v>
      </c>
      <c r="F122" s="46">
        <v>30</v>
      </c>
      <c r="G122" s="46">
        <v>2.4300000000000002</v>
      </c>
      <c r="H122" s="38"/>
      <c r="I122" s="46">
        <v>14.64</v>
      </c>
      <c r="J122" s="46">
        <v>72.599999999999994</v>
      </c>
      <c r="K122" s="78">
        <v>894.01</v>
      </c>
      <c r="L122" s="38">
        <v>4</v>
      </c>
    </row>
    <row r="123" spans="1:12" ht="14.4" x14ac:dyDescent="0.3">
      <c r="A123" s="13"/>
      <c r="B123" s="14"/>
      <c r="C123" s="10"/>
      <c r="D123" s="6" t="s">
        <v>30</v>
      </c>
      <c r="E123" s="37" t="s">
        <v>39</v>
      </c>
      <c r="F123" s="46">
        <v>30</v>
      </c>
      <c r="G123" s="46">
        <v>2.5499999999999998</v>
      </c>
      <c r="H123" s="46">
        <v>1</v>
      </c>
      <c r="I123" s="46">
        <v>17.55</v>
      </c>
      <c r="J123" s="46">
        <v>77.7</v>
      </c>
      <c r="K123" s="77">
        <v>1148</v>
      </c>
      <c r="L123" s="38">
        <v>4</v>
      </c>
    </row>
    <row r="124" spans="1:12" ht="14.4" x14ac:dyDescent="0.3">
      <c r="A124" s="13"/>
      <c r="B124" s="14"/>
      <c r="C124" s="10"/>
      <c r="D124" s="6" t="s">
        <v>31</v>
      </c>
      <c r="E124" s="37" t="s">
        <v>91</v>
      </c>
      <c r="F124" s="46">
        <v>40</v>
      </c>
      <c r="G124" s="46">
        <v>0.41</v>
      </c>
      <c r="H124" s="38"/>
      <c r="I124" s="46">
        <v>13.92</v>
      </c>
      <c r="J124" s="46">
        <v>173.6</v>
      </c>
      <c r="K124" s="83">
        <v>1217.01</v>
      </c>
      <c r="L124" s="38">
        <v>20</v>
      </c>
    </row>
    <row r="125" spans="1:12" ht="14.4" x14ac:dyDescent="0.3">
      <c r="A125" s="15"/>
      <c r="B125" s="16"/>
      <c r="C125" s="7"/>
      <c r="D125" s="17" t="s">
        <v>32</v>
      </c>
      <c r="E125" s="8"/>
      <c r="F125" s="19">
        <f>SUM(F118:F124)</f>
        <v>830</v>
      </c>
      <c r="G125" s="19">
        <f>SUM(G118:G124)</f>
        <v>29.82</v>
      </c>
      <c r="H125" s="19">
        <f>SUM(H118:H123)</f>
        <v>23</v>
      </c>
      <c r="I125" s="19">
        <f>SUM(I118:I124)</f>
        <v>121.45</v>
      </c>
      <c r="J125" s="19">
        <f>SUM(J118:J124)</f>
        <v>920.1</v>
      </c>
      <c r="K125" s="79"/>
      <c r="L125" s="19">
        <f>SUM(L118:L124)</f>
        <v>171</v>
      </c>
    </row>
    <row r="126" spans="1:12" ht="15" thickBot="1" x14ac:dyDescent="0.3">
      <c r="A126" s="32">
        <f>A111</f>
        <v>2</v>
      </c>
      <c r="B126" s="32">
        <f>B111</f>
        <v>2</v>
      </c>
      <c r="C126" s="132" t="s">
        <v>4</v>
      </c>
      <c r="D126" s="134"/>
      <c r="E126" s="30"/>
      <c r="F126" s="31">
        <f>F117+F125</f>
        <v>1390</v>
      </c>
      <c r="G126" s="31">
        <f>G117+G125</f>
        <v>49.620000000000005</v>
      </c>
      <c r="H126" s="31">
        <f>H117+H125</f>
        <v>42</v>
      </c>
      <c r="I126" s="31">
        <f>I117+I125</f>
        <v>236.5</v>
      </c>
      <c r="J126" s="31">
        <f>J117+J125</f>
        <v>1593.9</v>
      </c>
      <c r="K126" s="81"/>
      <c r="L126" s="91">
        <v>293</v>
      </c>
    </row>
    <row r="127" spans="1:12" ht="15.75" customHeight="1" x14ac:dyDescent="0.3">
      <c r="A127" s="20">
        <v>2</v>
      </c>
      <c r="B127" s="21">
        <v>3</v>
      </c>
      <c r="C127" s="22" t="s">
        <v>19</v>
      </c>
      <c r="D127" s="6" t="s">
        <v>20</v>
      </c>
      <c r="E127" s="36" t="s">
        <v>102</v>
      </c>
      <c r="F127" s="66">
        <v>100</v>
      </c>
      <c r="G127" s="67">
        <v>15.32</v>
      </c>
      <c r="H127" s="67">
        <v>16</v>
      </c>
      <c r="I127" s="67">
        <v>3.84</v>
      </c>
      <c r="J127" s="67">
        <v>183.6</v>
      </c>
      <c r="K127" s="85">
        <v>437.08</v>
      </c>
      <c r="L127" s="74">
        <v>60</v>
      </c>
    </row>
    <row r="128" spans="1:12" ht="14.4" x14ac:dyDescent="0.3">
      <c r="A128" s="23"/>
      <c r="B128" s="14"/>
      <c r="C128" s="10"/>
      <c r="D128" s="6" t="s">
        <v>20</v>
      </c>
      <c r="E128" s="37" t="s">
        <v>103</v>
      </c>
      <c r="F128" s="66">
        <v>180</v>
      </c>
      <c r="G128" s="67">
        <v>3.97</v>
      </c>
      <c r="H128" s="67">
        <v>9</v>
      </c>
      <c r="I128" s="67">
        <v>27.55</v>
      </c>
      <c r="J128" s="67">
        <v>211.5</v>
      </c>
      <c r="K128" s="85">
        <v>911.02</v>
      </c>
      <c r="L128" s="74">
        <v>23.6</v>
      </c>
    </row>
    <row r="129" spans="1:12" ht="14.4" x14ac:dyDescent="0.3">
      <c r="A129" s="23"/>
      <c r="B129" s="14"/>
      <c r="C129" s="10"/>
      <c r="D129" s="7" t="s">
        <v>21</v>
      </c>
      <c r="E129" s="37" t="s">
        <v>70</v>
      </c>
      <c r="F129" s="46">
        <v>200</v>
      </c>
      <c r="G129" s="46">
        <v>0.1</v>
      </c>
      <c r="H129" s="38"/>
      <c r="I129" s="46">
        <v>16</v>
      </c>
      <c r="J129" s="46">
        <v>59.9</v>
      </c>
      <c r="K129" s="78">
        <v>971</v>
      </c>
      <c r="L129" s="38">
        <v>18.399999999999999</v>
      </c>
    </row>
    <row r="130" spans="1:12" ht="14.4" x14ac:dyDescent="0.3">
      <c r="A130" s="23"/>
      <c r="B130" s="14"/>
      <c r="C130" s="10"/>
      <c r="D130" s="6" t="s">
        <v>30</v>
      </c>
      <c r="E130" s="37" t="s">
        <v>38</v>
      </c>
      <c r="F130" s="46">
        <v>30</v>
      </c>
      <c r="G130" s="46">
        <v>3.21</v>
      </c>
      <c r="H130" s="46">
        <v>1</v>
      </c>
      <c r="I130" s="46">
        <v>16.05</v>
      </c>
      <c r="J130" s="46">
        <v>82.2</v>
      </c>
      <c r="K130" s="78">
        <v>897</v>
      </c>
      <c r="L130" s="38">
        <v>4</v>
      </c>
    </row>
    <row r="131" spans="1:12" ht="14.4" x14ac:dyDescent="0.3">
      <c r="A131" s="23"/>
      <c r="B131" s="14"/>
      <c r="C131" s="10"/>
      <c r="D131" s="6" t="s">
        <v>31</v>
      </c>
      <c r="E131" s="37" t="s">
        <v>39</v>
      </c>
      <c r="F131" s="46">
        <v>30</v>
      </c>
      <c r="G131" s="46">
        <v>2.5499999999999998</v>
      </c>
      <c r="H131" s="46">
        <v>1</v>
      </c>
      <c r="I131" s="46">
        <v>17.55</v>
      </c>
      <c r="J131" s="46">
        <v>77.7</v>
      </c>
      <c r="K131" s="77">
        <v>1148</v>
      </c>
      <c r="L131" s="38">
        <v>4</v>
      </c>
    </row>
    <row r="132" spans="1:12" ht="14.4" x14ac:dyDescent="0.3">
      <c r="A132" s="23"/>
      <c r="B132" s="14"/>
      <c r="C132" s="10"/>
      <c r="D132" s="6" t="s">
        <v>30</v>
      </c>
      <c r="E132" s="37" t="s">
        <v>84</v>
      </c>
      <c r="F132" s="46">
        <v>40</v>
      </c>
      <c r="G132" s="46">
        <v>2.96</v>
      </c>
      <c r="H132" s="46">
        <v>4</v>
      </c>
      <c r="I132" s="46">
        <v>29.24</v>
      </c>
      <c r="J132" s="46">
        <v>162.80000000000001</v>
      </c>
      <c r="K132" s="77">
        <v>1140</v>
      </c>
      <c r="L132" s="38">
        <v>12</v>
      </c>
    </row>
    <row r="133" spans="1:12" ht="14.4" x14ac:dyDescent="0.3">
      <c r="A133" s="24"/>
      <c r="B133" s="16"/>
      <c r="C133" s="7"/>
      <c r="D133" s="17" t="s">
        <v>32</v>
      </c>
      <c r="E133" s="8"/>
      <c r="F133" s="19">
        <f>SUM(F127:F132)</f>
        <v>580</v>
      </c>
      <c r="G133" s="19">
        <f>SUM(G127:G132)</f>
        <v>28.110000000000003</v>
      </c>
      <c r="H133" s="19">
        <f>SUM(H127:H132)</f>
        <v>31</v>
      </c>
      <c r="I133" s="19">
        <f>SUM(I127:I132)</f>
        <v>110.22999999999999</v>
      </c>
      <c r="J133" s="19">
        <f>SUM(J127:J132)</f>
        <v>777.7</v>
      </c>
      <c r="K133" s="79"/>
      <c r="L133" s="19">
        <f>SUM(L127:L132)</f>
        <v>122</v>
      </c>
    </row>
    <row r="134" spans="1:12" ht="14.4" x14ac:dyDescent="0.3">
      <c r="A134" s="25">
        <f>A127</f>
        <v>2</v>
      </c>
      <c r="B134" s="12">
        <f>B127</f>
        <v>3</v>
      </c>
      <c r="C134" s="9" t="s">
        <v>24</v>
      </c>
      <c r="D134" s="6" t="s">
        <v>25</v>
      </c>
      <c r="E134" s="37" t="s">
        <v>78</v>
      </c>
      <c r="F134" s="66">
        <v>30</v>
      </c>
      <c r="G134" s="67">
        <v>0.62</v>
      </c>
      <c r="H134" s="67">
        <v>2</v>
      </c>
      <c r="I134" s="67">
        <v>3.72</v>
      </c>
      <c r="J134" s="67">
        <v>34.799999999999997</v>
      </c>
      <c r="K134" s="85">
        <v>812</v>
      </c>
      <c r="L134" s="65">
        <v>12</v>
      </c>
    </row>
    <row r="135" spans="1:12" ht="14.4" x14ac:dyDescent="0.3">
      <c r="A135" s="23"/>
      <c r="B135" s="14"/>
      <c r="C135" s="10"/>
      <c r="D135" s="6" t="s">
        <v>26</v>
      </c>
      <c r="E135" s="37" t="s">
        <v>72</v>
      </c>
      <c r="F135" s="46">
        <v>250</v>
      </c>
      <c r="G135" s="46">
        <v>1.98</v>
      </c>
      <c r="H135" s="46">
        <v>7</v>
      </c>
      <c r="I135" s="46">
        <v>10.66</v>
      </c>
      <c r="J135" s="46">
        <v>118.1</v>
      </c>
      <c r="K135" s="77">
        <v>1181</v>
      </c>
      <c r="L135" s="38">
        <v>32.200000000000003</v>
      </c>
    </row>
    <row r="136" spans="1:12" ht="14.4" x14ac:dyDescent="0.3">
      <c r="A136" s="23"/>
      <c r="B136" s="14"/>
      <c r="C136" s="10"/>
      <c r="D136" s="6" t="s">
        <v>27</v>
      </c>
      <c r="E136" s="37" t="s">
        <v>101</v>
      </c>
      <c r="F136" s="46">
        <v>100</v>
      </c>
      <c r="G136" s="46">
        <v>18.82</v>
      </c>
      <c r="H136" s="46">
        <v>7</v>
      </c>
      <c r="I136" s="46">
        <v>6.59</v>
      </c>
      <c r="J136" s="46">
        <v>255.4</v>
      </c>
      <c r="K136" s="83">
        <v>1024.03</v>
      </c>
      <c r="L136" s="38">
        <v>74</v>
      </c>
    </row>
    <row r="137" spans="1:12" ht="14.4" x14ac:dyDescent="0.3">
      <c r="A137" s="23"/>
      <c r="B137" s="14"/>
      <c r="C137" s="10"/>
      <c r="D137" s="6" t="s">
        <v>28</v>
      </c>
      <c r="E137" s="37" t="s">
        <v>87</v>
      </c>
      <c r="F137" s="46">
        <v>180</v>
      </c>
      <c r="G137" s="46">
        <v>9.06</v>
      </c>
      <c r="H137" s="46">
        <v>7</v>
      </c>
      <c r="I137" s="46">
        <v>52.62</v>
      </c>
      <c r="J137" s="46">
        <v>289</v>
      </c>
      <c r="K137" s="78">
        <v>998</v>
      </c>
      <c r="L137" s="38">
        <v>21.2</v>
      </c>
    </row>
    <row r="138" spans="1:12" ht="14.4" x14ac:dyDescent="0.3">
      <c r="A138" s="23"/>
      <c r="B138" s="14"/>
      <c r="C138" s="10"/>
      <c r="D138" s="6" t="s">
        <v>29</v>
      </c>
      <c r="E138" s="37" t="s">
        <v>60</v>
      </c>
      <c r="F138" s="46">
        <v>200</v>
      </c>
      <c r="G138" s="46">
        <v>0.14000000000000001</v>
      </c>
      <c r="H138" s="38"/>
      <c r="I138" s="46">
        <v>24.43</v>
      </c>
      <c r="J138" s="46">
        <v>101.2</v>
      </c>
      <c r="K138" s="78">
        <v>699</v>
      </c>
      <c r="L138" s="38">
        <v>23.6</v>
      </c>
    </row>
    <row r="139" spans="1:12" ht="14.4" x14ac:dyDescent="0.3">
      <c r="A139" s="23"/>
      <c r="B139" s="14"/>
      <c r="C139" s="10"/>
      <c r="D139" s="6" t="s">
        <v>30</v>
      </c>
      <c r="E139" s="37" t="s">
        <v>38</v>
      </c>
      <c r="F139" s="46">
        <v>30</v>
      </c>
      <c r="G139" s="46">
        <v>2.4300000000000002</v>
      </c>
      <c r="H139" s="38"/>
      <c r="I139" s="46">
        <v>14.64</v>
      </c>
      <c r="J139" s="46">
        <v>72.599999999999994</v>
      </c>
      <c r="K139" s="78">
        <v>894.01</v>
      </c>
      <c r="L139" s="38">
        <v>4</v>
      </c>
    </row>
    <row r="140" spans="1:12" ht="14.4" x14ac:dyDescent="0.3">
      <c r="A140" s="23"/>
      <c r="B140" s="14"/>
      <c r="C140" s="10"/>
      <c r="D140" s="6" t="s">
        <v>31</v>
      </c>
      <c r="E140" s="37" t="s">
        <v>39</v>
      </c>
      <c r="F140" s="46">
        <v>30</v>
      </c>
      <c r="G140" s="46">
        <v>2.5499999999999998</v>
      </c>
      <c r="H140" s="46">
        <v>1</v>
      </c>
      <c r="I140" s="46">
        <v>12.75</v>
      </c>
      <c r="J140" s="46">
        <v>77.7</v>
      </c>
      <c r="K140" s="77">
        <v>1147</v>
      </c>
      <c r="L140" s="38">
        <v>4</v>
      </c>
    </row>
    <row r="141" spans="1:12" ht="14.4" x14ac:dyDescent="0.3">
      <c r="A141" s="24"/>
      <c r="B141" s="16"/>
      <c r="C141" s="7"/>
      <c r="D141" s="17" t="s">
        <v>32</v>
      </c>
      <c r="E141" s="8"/>
      <c r="F141" s="19">
        <f>SUM(F134:F140)</f>
        <v>820</v>
      </c>
      <c r="G141" s="19">
        <f>SUM(G134:G140)</f>
        <v>35.6</v>
      </c>
      <c r="H141" s="19">
        <f>SUM(H135:H140)</f>
        <v>22</v>
      </c>
      <c r="I141" s="19">
        <f>SUM(I134:I140)</f>
        <v>125.41000000000001</v>
      </c>
      <c r="J141" s="19">
        <f>SUM(J134:J140)</f>
        <v>948.80000000000007</v>
      </c>
      <c r="K141" s="79"/>
      <c r="L141" s="19">
        <f>SUM(L134:L140)</f>
        <v>171</v>
      </c>
    </row>
    <row r="142" spans="1:12" ht="15" thickBot="1" x14ac:dyDescent="0.3">
      <c r="A142" s="28">
        <f>A127</f>
        <v>2</v>
      </c>
      <c r="B142" s="29">
        <f>B127</f>
        <v>3</v>
      </c>
      <c r="C142" s="132" t="s">
        <v>4</v>
      </c>
      <c r="D142" s="134"/>
      <c r="E142" s="30"/>
      <c r="F142" s="31">
        <f>F133+F141</f>
        <v>1400</v>
      </c>
      <c r="G142" s="31">
        <f>G133+G141</f>
        <v>63.710000000000008</v>
      </c>
      <c r="H142" s="31">
        <f>H133+H141</f>
        <v>53</v>
      </c>
      <c r="I142" s="31">
        <f>I133+I141</f>
        <v>235.64</v>
      </c>
      <c r="J142" s="31">
        <f>J133+J141</f>
        <v>1726.5</v>
      </c>
      <c r="K142" s="81"/>
      <c r="L142" s="91">
        <v>293</v>
      </c>
    </row>
    <row r="143" spans="1:12" ht="15.75" customHeight="1" x14ac:dyDescent="0.3">
      <c r="A143" s="20">
        <v>2</v>
      </c>
      <c r="B143" s="21">
        <v>4</v>
      </c>
      <c r="C143" s="22" t="s">
        <v>19</v>
      </c>
      <c r="D143" s="6" t="s">
        <v>20</v>
      </c>
      <c r="E143" s="36" t="s">
        <v>94</v>
      </c>
      <c r="F143" s="45">
        <v>100</v>
      </c>
      <c r="G143" s="45">
        <v>2.0699999999999998</v>
      </c>
      <c r="H143" s="45">
        <v>6</v>
      </c>
      <c r="I143" s="45">
        <v>10.79</v>
      </c>
      <c r="J143" s="45">
        <v>184</v>
      </c>
      <c r="K143" s="89">
        <v>1124</v>
      </c>
      <c r="L143" s="38">
        <v>69</v>
      </c>
    </row>
    <row r="144" spans="1:12" ht="14.4" x14ac:dyDescent="0.3">
      <c r="A144" s="23"/>
      <c r="B144" s="14"/>
      <c r="C144" s="10"/>
      <c r="D144" s="7" t="s">
        <v>20</v>
      </c>
      <c r="E144" s="37" t="s">
        <v>104</v>
      </c>
      <c r="F144" s="46">
        <v>180</v>
      </c>
      <c r="G144" s="46">
        <v>3.97</v>
      </c>
      <c r="H144" s="46">
        <v>12</v>
      </c>
      <c r="I144" s="46">
        <v>44.61</v>
      </c>
      <c r="J144" s="46">
        <v>276</v>
      </c>
      <c r="K144" s="78">
        <v>995</v>
      </c>
      <c r="L144" s="38">
        <v>25</v>
      </c>
    </row>
    <row r="145" spans="1:12" ht="14.4" x14ac:dyDescent="0.3">
      <c r="A145" s="23"/>
      <c r="B145" s="14"/>
      <c r="C145" s="10"/>
      <c r="D145" s="6" t="s">
        <v>21</v>
      </c>
      <c r="E145" s="54" t="s">
        <v>49</v>
      </c>
      <c r="F145" s="46">
        <v>200</v>
      </c>
      <c r="G145" s="46">
        <v>0.06</v>
      </c>
      <c r="H145" s="38"/>
      <c r="I145" s="46">
        <v>15.16</v>
      </c>
      <c r="J145" s="46">
        <v>59.9</v>
      </c>
      <c r="K145" s="78">
        <v>686</v>
      </c>
      <c r="L145" s="38">
        <v>20</v>
      </c>
    </row>
    <row r="146" spans="1:12" ht="14.4" x14ac:dyDescent="0.3">
      <c r="A146" s="23"/>
      <c r="B146" s="14"/>
      <c r="C146" s="10"/>
      <c r="D146" s="6" t="s">
        <v>30</v>
      </c>
      <c r="E146" s="37" t="s">
        <v>38</v>
      </c>
      <c r="F146" s="46">
        <v>30</v>
      </c>
      <c r="G146" s="46">
        <v>3.21</v>
      </c>
      <c r="H146" s="46">
        <v>1</v>
      </c>
      <c r="I146" s="46">
        <v>16.05</v>
      </c>
      <c r="J146" s="46">
        <v>82.2</v>
      </c>
      <c r="K146" s="78">
        <v>897</v>
      </c>
      <c r="L146" s="38">
        <v>4</v>
      </c>
    </row>
    <row r="147" spans="1:12" ht="14.4" x14ac:dyDescent="0.3">
      <c r="A147" s="23"/>
      <c r="B147" s="14"/>
      <c r="C147" s="10"/>
      <c r="D147" s="6" t="s">
        <v>31</v>
      </c>
      <c r="E147" s="37" t="s">
        <v>39</v>
      </c>
      <c r="F147" s="46">
        <v>30</v>
      </c>
      <c r="G147" s="46">
        <v>2.5499999999999998</v>
      </c>
      <c r="H147" s="46">
        <v>1</v>
      </c>
      <c r="I147" s="46">
        <v>17.55</v>
      </c>
      <c r="J147" s="46">
        <v>77.7</v>
      </c>
      <c r="K147" s="77">
        <v>1148</v>
      </c>
      <c r="L147" s="38">
        <v>4</v>
      </c>
    </row>
    <row r="148" spans="1:12" ht="14.4" x14ac:dyDescent="0.3">
      <c r="A148" s="24"/>
      <c r="B148" s="16"/>
      <c r="C148" s="7"/>
      <c r="D148" s="17" t="s">
        <v>32</v>
      </c>
      <c r="E148" s="8"/>
      <c r="F148" s="19">
        <f>SUM(F143:F147)</f>
        <v>540</v>
      </c>
      <c r="G148" s="19">
        <f>SUM(G143:G147)</f>
        <v>11.86</v>
      </c>
      <c r="H148" s="19">
        <f>SUM(H143:H147)</f>
        <v>20</v>
      </c>
      <c r="I148" s="19">
        <f>SUM(I143:I147)</f>
        <v>104.16</v>
      </c>
      <c r="J148" s="19">
        <f>SUM(J143:J147)</f>
        <v>679.80000000000007</v>
      </c>
      <c r="K148" s="79"/>
      <c r="L148" s="19">
        <f>SUM(L143:L147)</f>
        <v>122</v>
      </c>
    </row>
    <row r="149" spans="1:12" ht="14.4" x14ac:dyDescent="0.3">
      <c r="A149" s="25">
        <f>A143</f>
        <v>2</v>
      </c>
      <c r="B149" s="12">
        <f>B143</f>
        <v>4</v>
      </c>
      <c r="C149" s="9" t="s">
        <v>24</v>
      </c>
      <c r="D149" s="6" t="s">
        <v>26</v>
      </c>
      <c r="E149" s="37" t="s">
        <v>74</v>
      </c>
      <c r="F149" s="46">
        <v>250</v>
      </c>
      <c r="G149" s="46">
        <v>3.79</v>
      </c>
      <c r="H149" s="46">
        <v>7</v>
      </c>
      <c r="I149" s="46">
        <v>17.34</v>
      </c>
      <c r="J149" s="46">
        <v>147.5</v>
      </c>
      <c r="K149" s="77">
        <v>1021</v>
      </c>
      <c r="L149" s="38">
        <v>32.200000000000003</v>
      </c>
    </row>
    <row r="150" spans="1:12" ht="14.4" x14ac:dyDescent="0.3">
      <c r="A150" s="23"/>
      <c r="B150" s="14"/>
      <c r="C150" s="10"/>
      <c r="D150" s="6" t="s">
        <v>27</v>
      </c>
      <c r="E150" s="37" t="s">
        <v>85</v>
      </c>
      <c r="F150" s="46">
        <v>230</v>
      </c>
      <c r="G150" s="46">
        <v>14.67</v>
      </c>
      <c r="H150" s="46">
        <v>27</v>
      </c>
      <c r="I150" s="46">
        <v>53.95</v>
      </c>
      <c r="J150" s="46">
        <v>440.1</v>
      </c>
      <c r="K150" s="78">
        <v>438</v>
      </c>
      <c r="L150" s="38">
        <v>85.2</v>
      </c>
    </row>
    <row r="151" spans="1:12" ht="14.4" x14ac:dyDescent="0.3">
      <c r="A151" s="23"/>
      <c r="B151" s="14"/>
      <c r="C151" s="10"/>
      <c r="D151" s="6" t="s">
        <v>28</v>
      </c>
      <c r="E151" s="37" t="s">
        <v>48</v>
      </c>
      <c r="F151" s="46">
        <v>200</v>
      </c>
      <c r="G151" s="46">
        <v>0.68</v>
      </c>
      <c r="H151" s="38"/>
      <c r="I151" s="46">
        <v>25.63</v>
      </c>
      <c r="J151" s="46">
        <v>120.6</v>
      </c>
      <c r="K151" s="78">
        <v>705</v>
      </c>
      <c r="L151" s="38">
        <v>23.6</v>
      </c>
    </row>
    <row r="152" spans="1:12" ht="14.4" x14ac:dyDescent="0.3">
      <c r="A152" s="23"/>
      <c r="B152" s="14"/>
      <c r="C152" s="10"/>
      <c r="D152" s="6" t="s">
        <v>29</v>
      </c>
      <c r="E152" s="37" t="s">
        <v>38</v>
      </c>
      <c r="F152" s="46">
        <v>30</v>
      </c>
      <c r="G152" s="46">
        <v>2.5499999999999998</v>
      </c>
      <c r="H152" s="46">
        <v>1</v>
      </c>
      <c r="I152" s="46">
        <v>12.75</v>
      </c>
      <c r="J152" s="46">
        <v>77.7</v>
      </c>
      <c r="K152" s="78">
        <v>894.01</v>
      </c>
      <c r="L152" s="38">
        <v>4</v>
      </c>
    </row>
    <row r="153" spans="1:12" ht="14.4" x14ac:dyDescent="0.3">
      <c r="A153" s="23"/>
      <c r="B153" s="14"/>
      <c r="C153" s="10"/>
      <c r="D153" s="6" t="s">
        <v>30</v>
      </c>
      <c r="E153" s="37" t="s">
        <v>39</v>
      </c>
      <c r="F153" s="46">
        <v>30</v>
      </c>
      <c r="G153" s="46">
        <v>3.21</v>
      </c>
      <c r="H153" s="46">
        <v>1</v>
      </c>
      <c r="I153" s="46">
        <v>16.05</v>
      </c>
      <c r="J153" s="46">
        <v>82.2</v>
      </c>
      <c r="K153" s="77">
        <v>1148</v>
      </c>
      <c r="L153" s="38">
        <v>4</v>
      </c>
    </row>
    <row r="154" spans="1:12" ht="14.4" x14ac:dyDescent="0.3">
      <c r="A154" s="23"/>
      <c r="B154" s="14"/>
      <c r="C154" s="10"/>
      <c r="D154" s="6" t="s">
        <v>31</v>
      </c>
      <c r="E154" s="37" t="s">
        <v>51</v>
      </c>
      <c r="F154" s="46">
        <v>100</v>
      </c>
      <c r="G154" s="46">
        <v>0.4</v>
      </c>
      <c r="H154" s="38"/>
      <c r="I154" s="46">
        <v>9.8000000000000007</v>
      </c>
      <c r="J154" s="46">
        <v>73.3</v>
      </c>
      <c r="K154" s="78">
        <v>976</v>
      </c>
      <c r="L154" s="38">
        <v>22</v>
      </c>
    </row>
    <row r="155" spans="1:12" ht="14.4" x14ac:dyDescent="0.3">
      <c r="A155" s="24"/>
      <c r="B155" s="16"/>
      <c r="C155" s="7"/>
      <c r="D155" s="17" t="s">
        <v>32</v>
      </c>
      <c r="E155" s="8"/>
      <c r="F155" s="19">
        <f>SUM(F149:F154)</f>
        <v>840</v>
      </c>
      <c r="G155" s="19">
        <f>SUM(G149:G154)</f>
        <v>25.3</v>
      </c>
      <c r="H155" s="19">
        <f>SUM(H149:H153)</f>
        <v>36</v>
      </c>
      <c r="I155" s="19">
        <f>SUM(I149:I154)</f>
        <v>135.52000000000001</v>
      </c>
      <c r="J155" s="19">
        <f>SUM(J149:J154)</f>
        <v>941.40000000000009</v>
      </c>
      <c r="K155" s="79"/>
      <c r="L155" s="19">
        <f>SUM(L149:L154)</f>
        <v>171</v>
      </c>
    </row>
    <row r="156" spans="1:12" ht="15" thickBot="1" x14ac:dyDescent="0.3">
      <c r="A156" s="28">
        <f>A143</f>
        <v>2</v>
      </c>
      <c r="B156" s="29">
        <f>B143</f>
        <v>4</v>
      </c>
      <c r="C156" s="132" t="s">
        <v>4</v>
      </c>
      <c r="D156" s="134"/>
      <c r="E156" s="30"/>
      <c r="F156" s="31">
        <f>F148+F155</f>
        <v>1380</v>
      </c>
      <c r="G156" s="31">
        <f>G148+G155</f>
        <v>37.159999999999997</v>
      </c>
      <c r="H156" s="31">
        <f>H148+H155</f>
        <v>56</v>
      </c>
      <c r="I156" s="31">
        <f>I148+I155</f>
        <v>239.68</v>
      </c>
      <c r="J156" s="31">
        <f>J148+J155</f>
        <v>1621.2000000000003</v>
      </c>
      <c r="K156" s="81"/>
      <c r="L156" s="91">
        <v>293</v>
      </c>
    </row>
    <row r="157" spans="1:12" ht="15.75" customHeight="1" x14ac:dyDescent="0.3">
      <c r="A157" s="20">
        <v>2</v>
      </c>
      <c r="B157" s="21">
        <v>5</v>
      </c>
      <c r="C157" s="22" t="s">
        <v>19</v>
      </c>
      <c r="D157" s="6" t="s">
        <v>20</v>
      </c>
      <c r="E157" s="36" t="s">
        <v>105</v>
      </c>
      <c r="F157" s="45">
        <v>100</v>
      </c>
      <c r="G157" s="45">
        <v>29.58</v>
      </c>
      <c r="H157" s="45">
        <v>53</v>
      </c>
      <c r="I157" s="45">
        <v>5.4</v>
      </c>
      <c r="J157" s="45">
        <v>220</v>
      </c>
      <c r="K157" s="76">
        <v>599.01</v>
      </c>
      <c r="L157" s="38">
        <v>52</v>
      </c>
    </row>
    <row r="158" spans="1:12" ht="14.4" x14ac:dyDescent="0.3">
      <c r="A158" s="23"/>
      <c r="B158" s="14"/>
      <c r="C158" s="10"/>
      <c r="D158" s="7" t="s">
        <v>20</v>
      </c>
      <c r="E158" s="37" t="s">
        <v>106</v>
      </c>
      <c r="F158" s="46">
        <v>180</v>
      </c>
      <c r="G158" s="46">
        <v>9.06</v>
      </c>
      <c r="H158" s="46">
        <v>7</v>
      </c>
      <c r="I158" s="46">
        <v>52.62</v>
      </c>
      <c r="J158" s="46">
        <v>189</v>
      </c>
      <c r="K158" s="78">
        <v>998</v>
      </c>
      <c r="L158" s="38">
        <v>21.2</v>
      </c>
    </row>
    <row r="159" spans="1:12" ht="14.4" x14ac:dyDescent="0.3">
      <c r="A159" s="23"/>
      <c r="B159" s="14"/>
      <c r="C159" s="10"/>
      <c r="D159" s="58" t="s">
        <v>21</v>
      </c>
      <c r="E159" s="37" t="s">
        <v>50</v>
      </c>
      <c r="F159" s="46">
        <v>200</v>
      </c>
      <c r="G159" s="46"/>
      <c r="H159" s="46"/>
      <c r="I159" s="46">
        <v>14.97</v>
      </c>
      <c r="J159" s="46">
        <v>59.9</v>
      </c>
      <c r="K159" s="78">
        <v>828</v>
      </c>
      <c r="L159" s="38">
        <v>18.399999999999999</v>
      </c>
    </row>
    <row r="160" spans="1:12" ht="14.4" x14ac:dyDescent="0.3">
      <c r="A160" s="23"/>
      <c r="B160" s="14"/>
      <c r="C160" s="10"/>
      <c r="D160" s="6" t="s">
        <v>30</v>
      </c>
      <c r="E160" s="37" t="s">
        <v>39</v>
      </c>
      <c r="F160" s="46">
        <v>30</v>
      </c>
      <c r="G160" s="46">
        <v>2.5499999999999998</v>
      </c>
      <c r="H160" s="46">
        <v>1</v>
      </c>
      <c r="I160" s="46">
        <v>17.55</v>
      </c>
      <c r="J160" s="46">
        <v>77.7</v>
      </c>
      <c r="K160" s="77">
        <v>1148</v>
      </c>
      <c r="L160" s="38">
        <v>4</v>
      </c>
    </row>
    <row r="161" spans="1:12" ht="14.4" x14ac:dyDescent="0.3">
      <c r="A161" s="23"/>
      <c r="B161" s="14"/>
      <c r="C161" s="10"/>
      <c r="D161" s="6" t="s">
        <v>31</v>
      </c>
      <c r="E161" s="37" t="s">
        <v>38</v>
      </c>
      <c r="F161" s="46">
        <v>30</v>
      </c>
      <c r="G161" s="46">
        <v>3.21</v>
      </c>
      <c r="H161" s="46">
        <v>1</v>
      </c>
      <c r="I161" s="46">
        <v>16.05</v>
      </c>
      <c r="J161" s="46">
        <v>82.2</v>
      </c>
      <c r="K161" s="78">
        <v>897</v>
      </c>
      <c r="L161" s="38">
        <v>4</v>
      </c>
    </row>
    <row r="162" spans="1:12" ht="14.4" x14ac:dyDescent="0.3">
      <c r="A162" s="23"/>
      <c r="B162" s="14"/>
      <c r="C162" s="10"/>
      <c r="D162" s="6" t="s">
        <v>29</v>
      </c>
      <c r="E162" s="37" t="s">
        <v>58</v>
      </c>
      <c r="F162" s="68">
        <v>40</v>
      </c>
      <c r="G162" s="69">
        <v>3</v>
      </c>
      <c r="H162" s="69">
        <v>4</v>
      </c>
      <c r="I162" s="69">
        <v>20.93</v>
      </c>
      <c r="J162" s="69">
        <v>162.80000000000001</v>
      </c>
      <c r="K162" s="121">
        <v>1141</v>
      </c>
      <c r="L162" s="38">
        <v>22.4</v>
      </c>
    </row>
    <row r="163" spans="1:12" ht="14.4" x14ac:dyDescent="0.3">
      <c r="A163" s="24"/>
      <c r="B163" s="16"/>
      <c r="C163" s="7"/>
      <c r="D163" s="17" t="s">
        <v>32</v>
      </c>
      <c r="E163" s="8"/>
      <c r="F163" s="19">
        <f>SUM(F157:F162)</f>
        <v>580</v>
      </c>
      <c r="G163" s="19">
        <f>SUM(G157:G162)</f>
        <v>47.4</v>
      </c>
      <c r="H163" s="19">
        <f>SUM(H157:H162)</f>
        <v>66</v>
      </c>
      <c r="I163" s="19">
        <f>SUM(I157:I162)</f>
        <v>127.51999999999998</v>
      </c>
      <c r="J163" s="19">
        <f>SUM(J157:J162)</f>
        <v>791.60000000000014</v>
      </c>
      <c r="K163" s="79"/>
      <c r="L163" s="19">
        <f>SUM(L157:L162)</f>
        <v>122</v>
      </c>
    </row>
    <row r="164" spans="1:12" ht="14.4" x14ac:dyDescent="0.3">
      <c r="A164" s="25">
        <f>A157</f>
        <v>2</v>
      </c>
      <c r="B164" s="12">
        <f>B157</f>
        <v>5</v>
      </c>
      <c r="C164" s="9" t="s">
        <v>24</v>
      </c>
      <c r="D164" s="6" t="s">
        <v>25</v>
      </c>
      <c r="E164" s="54" t="s">
        <v>71</v>
      </c>
      <c r="F164" s="46">
        <v>60</v>
      </c>
      <c r="G164" s="46">
        <v>0.24</v>
      </c>
      <c r="H164" s="46"/>
      <c r="I164" s="46">
        <v>3</v>
      </c>
      <c r="J164" s="46">
        <v>16.5</v>
      </c>
      <c r="K164" s="78">
        <v>836</v>
      </c>
      <c r="L164" s="38">
        <v>12</v>
      </c>
    </row>
    <row r="165" spans="1:12" ht="14.4" x14ac:dyDescent="0.3">
      <c r="A165" s="23"/>
      <c r="B165" s="14"/>
      <c r="C165" s="10"/>
      <c r="D165" s="6" t="s">
        <v>26</v>
      </c>
      <c r="E165" s="37" t="s">
        <v>75</v>
      </c>
      <c r="F165" s="46">
        <v>250</v>
      </c>
      <c r="G165" s="46">
        <v>2.64</v>
      </c>
      <c r="H165" s="46">
        <v>6</v>
      </c>
      <c r="I165" s="46">
        <v>23.77</v>
      </c>
      <c r="J165" s="46">
        <v>163.6</v>
      </c>
      <c r="K165" s="77">
        <v>1030</v>
      </c>
      <c r="L165" s="38">
        <v>32.200000000000003</v>
      </c>
    </row>
    <row r="166" spans="1:12" ht="14.4" x14ac:dyDescent="0.3">
      <c r="A166" s="23"/>
      <c r="B166" s="14"/>
      <c r="C166" s="10"/>
      <c r="D166" s="6" t="s">
        <v>27</v>
      </c>
      <c r="E166" s="37" t="s">
        <v>76</v>
      </c>
      <c r="F166" s="46">
        <v>230</v>
      </c>
      <c r="G166" s="46">
        <v>18.28</v>
      </c>
      <c r="H166" s="46">
        <v>26</v>
      </c>
      <c r="I166" s="46">
        <v>33.47</v>
      </c>
      <c r="J166" s="46">
        <v>463.7</v>
      </c>
      <c r="K166" s="77">
        <v>1100</v>
      </c>
      <c r="L166" s="38">
        <v>95.2</v>
      </c>
    </row>
    <row r="167" spans="1:12" ht="14.4" x14ac:dyDescent="0.3">
      <c r="A167" s="23"/>
      <c r="B167" s="14"/>
      <c r="C167" s="10"/>
      <c r="D167" s="6" t="s">
        <v>29</v>
      </c>
      <c r="E167" s="37" t="s">
        <v>77</v>
      </c>
      <c r="F167" s="46">
        <v>200</v>
      </c>
      <c r="G167" s="46">
        <v>0.5</v>
      </c>
      <c r="H167" s="38"/>
      <c r="I167" s="46">
        <v>28.6</v>
      </c>
      <c r="J167" s="46">
        <v>120.8</v>
      </c>
      <c r="K167" s="78">
        <v>478</v>
      </c>
      <c r="L167" s="38">
        <v>23.6</v>
      </c>
    </row>
    <row r="168" spans="1:12" ht="14.4" x14ac:dyDescent="0.3">
      <c r="A168" s="23"/>
      <c r="B168" s="14"/>
      <c r="C168" s="10"/>
      <c r="D168" s="6" t="s">
        <v>30</v>
      </c>
      <c r="E168" s="37" t="s">
        <v>38</v>
      </c>
      <c r="F168" s="46">
        <v>30</v>
      </c>
      <c r="G168" s="46">
        <v>2.4300000000000002</v>
      </c>
      <c r="H168" s="38"/>
      <c r="I168" s="46">
        <v>14.64</v>
      </c>
      <c r="J168" s="46">
        <v>72.599999999999994</v>
      </c>
      <c r="K168" s="78">
        <v>894.01</v>
      </c>
      <c r="L168" s="38">
        <v>4</v>
      </c>
    </row>
    <row r="169" spans="1:12" ht="14.4" x14ac:dyDescent="0.3">
      <c r="A169" s="23"/>
      <c r="B169" s="14"/>
      <c r="C169" s="10"/>
      <c r="D169" s="6" t="s">
        <v>31</v>
      </c>
      <c r="E169" s="37" t="s">
        <v>39</v>
      </c>
      <c r="F169" s="46">
        <v>30</v>
      </c>
      <c r="G169" s="46">
        <v>2.5499999999999998</v>
      </c>
      <c r="H169" s="46">
        <v>1</v>
      </c>
      <c r="I169" s="46">
        <v>17.55</v>
      </c>
      <c r="J169" s="46">
        <v>77.7</v>
      </c>
      <c r="K169" s="77">
        <v>1148</v>
      </c>
      <c r="L169" s="38">
        <v>4</v>
      </c>
    </row>
    <row r="170" spans="1:12" ht="14.4" x14ac:dyDescent="0.3">
      <c r="A170" s="24"/>
      <c r="B170" s="16"/>
      <c r="C170" s="7"/>
      <c r="D170" s="17" t="s">
        <v>32</v>
      </c>
      <c r="E170" s="8"/>
      <c r="F170" s="19">
        <f>SUM(F164:F169)</f>
        <v>800</v>
      </c>
      <c r="G170" s="19">
        <f>SUM(G164:G169)</f>
        <v>26.64</v>
      </c>
      <c r="H170" s="19">
        <f>SUM(H165:H169)</f>
        <v>33</v>
      </c>
      <c r="I170" s="19">
        <f>SUM(I164:I169)</f>
        <v>121.03</v>
      </c>
      <c r="J170" s="19">
        <f>SUM(J164:J169)</f>
        <v>914.9</v>
      </c>
      <c r="K170" s="79"/>
      <c r="L170" s="19">
        <f>SUM(L164:L169)</f>
        <v>171</v>
      </c>
    </row>
    <row r="171" spans="1:12" ht="15" thickBot="1" x14ac:dyDescent="0.3">
      <c r="A171" s="28">
        <f>A157</f>
        <v>2</v>
      </c>
      <c r="B171" s="29">
        <f>B157</f>
        <v>5</v>
      </c>
      <c r="C171" s="132" t="s">
        <v>4</v>
      </c>
      <c r="D171" s="135"/>
      <c r="E171" s="30"/>
      <c r="F171" s="31">
        <f>F163+F170</f>
        <v>1380</v>
      </c>
      <c r="G171" s="31">
        <f>G163+G170</f>
        <v>74.039999999999992</v>
      </c>
      <c r="H171" s="31">
        <f>H163+H170</f>
        <v>99</v>
      </c>
      <c r="I171" s="31">
        <f>I163+I170</f>
        <v>248.54999999999998</v>
      </c>
      <c r="J171" s="31">
        <f>J163+J170</f>
        <v>1706.5</v>
      </c>
      <c r="K171" s="81"/>
      <c r="L171" s="91">
        <v>293</v>
      </c>
    </row>
    <row r="172" spans="1:12" ht="15.75" customHeight="1" x14ac:dyDescent="0.3">
      <c r="A172" s="20">
        <v>2</v>
      </c>
      <c r="B172" s="21">
        <v>6</v>
      </c>
      <c r="C172" s="22" t="s">
        <v>19</v>
      </c>
      <c r="D172" s="5" t="s">
        <v>20</v>
      </c>
      <c r="E172" s="36" t="s">
        <v>83</v>
      </c>
      <c r="F172" s="45">
        <v>220</v>
      </c>
      <c r="G172" s="45">
        <v>25.13</v>
      </c>
      <c r="H172" s="45">
        <v>10</v>
      </c>
      <c r="I172" s="45">
        <v>25.61</v>
      </c>
      <c r="J172" s="45">
        <v>288.10000000000002</v>
      </c>
      <c r="K172" s="89">
        <v>1071</v>
      </c>
      <c r="L172" s="38">
        <v>83.6</v>
      </c>
    </row>
    <row r="173" spans="1:12" ht="14.4" x14ac:dyDescent="0.3">
      <c r="A173" s="23"/>
      <c r="B173" s="14"/>
      <c r="C173" s="10"/>
      <c r="D173" s="6" t="s">
        <v>21</v>
      </c>
      <c r="E173" s="37" t="s">
        <v>70</v>
      </c>
      <c r="F173" s="46">
        <v>200</v>
      </c>
      <c r="G173" s="46">
        <v>0.1</v>
      </c>
      <c r="H173" s="38"/>
      <c r="I173" s="46">
        <v>16</v>
      </c>
      <c r="J173" s="46">
        <v>59.9</v>
      </c>
      <c r="K173" s="78">
        <v>971</v>
      </c>
      <c r="L173" s="38">
        <v>18.399999999999999</v>
      </c>
    </row>
    <row r="174" spans="1:12" ht="14.4" x14ac:dyDescent="0.3">
      <c r="A174" s="23"/>
      <c r="B174" s="14"/>
      <c r="C174" s="10"/>
      <c r="D174" s="6" t="s">
        <v>30</v>
      </c>
      <c r="E174" s="37" t="s">
        <v>39</v>
      </c>
      <c r="F174" s="46">
        <v>30</v>
      </c>
      <c r="G174" s="46">
        <v>2.5499999999999998</v>
      </c>
      <c r="H174" s="46">
        <v>1</v>
      </c>
      <c r="I174" s="46">
        <v>17.55</v>
      </c>
      <c r="J174" s="46">
        <v>77.7</v>
      </c>
      <c r="K174" s="77">
        <v>1148</v>
      </c>
      <c r="L174" s="38">
        <v>4</v>
      </c>
    </row>
    <row r="175" spans="1:12" ht="14.4" x14ac:dyDescent="0.3">
      <c r="A175" s="23"/>
      <c r="B175" s="14"/>
      <c r="C175" s="10"/>
      <c r="D175" s="6" t="s">
        <v>31</v>
      </c>
      <c r="E175" s="37" t="s">
        <v>38</v>
      </c>
      <c r="F175" s="46">
        <v>30</v>
      </c>
      <c r="G175" s="46">
        <v>3.21</v>
      </c>
      <c r="H175" s="46">
        <v>1</v>
      </c>
      <c r="I175" s="46">
        <v>16.05</v>
      </c>
      <c r="J175" s="46">
        <v>82.2</v>
      </c>
      <c r="K175" s="78">
        <v>897</v>
      </c>
      <c r="L175" s="38">
        <v>4</v>
      </c>
    </row>
    <row r="176" spans="1:12" ht="14.4" x14ac:dyDescent="0.3">
      <c r="A176" s="23"/>
      <c r="B176" s="14"/>
      <c r="C176" s="10"/>
      <c r="D176" s="62" t="s">
        <v>23</v>
      </c>
      <c r="E176" s="37" t="s">
        <v>61</v>
      </c>
      <c r="F176" s="46">
        <v>100</v>
      </c>
      <c r="G176" s="46">
        <v>0.4</v>
      </c>
      <c r="H176" s="38"/>
      <c r="I176" s="46">
        <v>9.8000000000000007</v>
      </c>
      <c r="J176" s="46">
        <v>73.3</v>
      </c>
      <c r="K176" s="78">
        <v>976</v>
      </c>
      <c r="L176" s="38">
        <v>12</v>
      </c>
    </row>
    <row r="177" spans="1:12" ht="14.4" x14ac:dyDescent="0.3">
      <c r="A177" s="24"/>
      <c r="B177" s="16"/>
      <c r="C177" s="7"/>
      <c r="D177" s="17" t="s">
        <v>32</v>
      </c>
      <c r="E177" s="8"/>
      <c r="F177" s="19">
        <f>SUM(F172:F176)</f>
        <v>580</v>
      </c>
      <c r="G177" s="19">
        <f>SUM(G172:G176)</f>
        <v>31.39</v>
      </c>
      <c r="H177" s="19">
        <f>SUM(H172:H175)</f>
        <v>12</v>
      </c>
      <c r="I177" s="19">
        <f>SUM(I172:I176)</f>
        <v>85.009999999999991</v>
      </c>
      <c r="J177" s="19">
        <f>SUM(J172:J176)</f>
        <v>581.19999999999993</v>
      </c>
      <c r="K177" s="79"/>
      <c r="L177" s="19">
        <f>SUM(L172:L176)</f>
        <v>122</v>
      </c>
    </row>
    <row r="178" spans="1:12" ht="14.4" x14ac:dyDescent="0.3">
      <c r="A178" s="25">
        <v>2</v>
      </c>
      <c r="B178" s="12">
        <v>6</v>
      </c>
      <c r="C178" s="9" t="s">
        <v>24</v>
      </c>
      <c r="D178" s="6" t="s">
        <v>25</v>
      </c>
      <c r="E178" s="37" t="s">
        <v>107</v>
      </c>
      <c r="F178" s="66">
        <v>30</v>
      </c>
      <c r="G178" s="67">
        <v>0.93</v>
      </c>
      <c r="H178" s="114"/>
      <c r="I178" s="67">
        <v>1.95</v>
      </c>
      <c r="J178" s="67">
        <v>12</v>
      </c>
      <c r="K178" s="85">
        <v>811</v>
      </c>
      <c r="L178" s="65">
        <v>12</v>
      </c>
    </row>
    <row r="179" spans="1:12" ht="14.4" x14ac:dyDescent="0.3">
      <c r="A179" s="23"/>
      <c r="B179" s="14"/>
      <c r="C179" s="10"/>
      <c r="D179" s="6" t="s">
        <v>26</v>
      </c>
      <c r="E179" s="37" t="s">
        <v>108</v>
      </c>
      <c r="F179" s="66">
        <v>250</v>
      </c>
      <c r="G179" s="67">
        <v>2.97</v>
      </c>
      <c r="H179" s="67">
        <v>7</v>
      </c>
      <c r="I179" s="67">
        <v>16.43</v>
      </c>
      <c r="J179" s="67">
        <v>137</v>
      </c>
      <c r="K179" s="122">
        <v>1058</v>
      </c>
      <c r="L179" s="65">
        <v>32.200000000000003</v>
      </c>
    </row>
    <row r="180" spans="1:12" ht="14.4" x14ac:dyDescent="0.3">
      <c r="A180" s="23"/>
      <c r="B180" s="14"/>
      <c r="C180" s="10"/>
      <c r="D180" s="6" t="s">
        <v>27</v>
      </c>
      <c r="E180" s="37" t="s">
        <v>109</v>
      </c>
      <c r="F180" s="66">
        <v>100</v>
      </c>
      <c r="G180" s="67">
        <v>16.739999999999998</v>
      </c>
      <c r="H180" s="67">
        <v>19</v>
      </c>
      <c r="I180" s="67">
        <v>15.44</v>
      </c>
      <c r="J180" s="67">
        <v>193</v>
      </c>
      <c r="K180" s="85">
        <v>255</v>
      </c>
      <c r="L180" s="65">
        <v>74</v>
      </c>
    </row>
    <row r="181" spans="1:12" ht="14.4" x14ac:dyDescent="0.3">
      <c r="A181" s="23"/>
      <c r="B181" s="14"/>
      <c r="C181" s="10"/>
      <c r="D181" s="6" t="s">
        <v>27</v>
      </c>
      <c r="E181" s="37" t="s">
        <v>47</v>
      </c>
      <c r="F181" s="66">
        <v>180</v>
      </c>
      <c r="G181" s="67">
        <v>7.77</v>
      </c>
      <c r="H181" s="67">
        <v>6</v>
      </c>
      <c r="I181" s="67">
        <v>49.16</v>
      </c>
      <c r="J181" s="67">
        <v>255.3</v>
      </c>
      <c r="K181" s="85">
        <v>516</v>
      </c>
      <c r="L181" s="65">
        <v>21.2</v>
      </c>
    </row>
    <row r="182" spans="1:12" ht="14.4" x14ac:dyDescent="0.3">
      <c r="A182" s="23"/>
      <c r="B182" s="14"/>
      <c r="C182" s="10"/>
      <c r="D182" s="6" t="s">
        <v>29</v>
      </c>
      <c r="E182" s="37" t="s">
        <v>49</v>
      </c>
      <c r="F182" s="66">
        <v>200</v>
      </c>
      <c r="G182" s="67">
        <v>0.05</v>
      </c>
      <c r="H182" s="114"/>
      <c r="I182" s="67">
        <v>13.65</v>
      </c>
      <c r="J182" s="67">
        <v>53.9</v>
      </c>
      <c r="K182" s="85">
        <v>686</v>
      </c>
      <c r="L182" s="65">
        <v>23.6</v>
      </c>
    </row>
    <row r="183" spans="1:12" ht="14.4" x14ac:dyDescent="0.3">
      <c r="A183" s="23"/>
      <c r="B183" s="14"/>
      <c r="C183" s="10"/>
      <c r="D183" s="6" t="s">
        <v>30</v>
      </c>
      <c r="E183" s="37" t="s">
        <v>38</v>
      </c>
      <c r="F183" s="66">
        <v>30</v>
      </c>
      <c r="G183" s="67">
        <v>3.21</v>
      </c>
      <c r="H183" s="67">
        <v>1</v>
      </c>
      <c r="I183" s="67">
        <v>16.05</v>
      </c>
      <c r="J183" s="67">
        <v>82.2</v>
      </c>
      <c r="K183" s="85">
        <v>897</v>
      </c>
      <c r="L183" s="65">
        <v>4</v>
      </c>
    </row>
    <row r="184" spans="1:12" ht="14.4" x14ac:dyDescent="0.3">
      <c r="A184" s="23"/>
      <c r="B184" s="14"/>
      <c r="C184" s="10"/>
      <c r="D184" s="6" t="s">
        <v>31</v>
      </c>
      <c r="E184" s="37" t="s">
        <v>39</v>
      </c>
      <c r="F184" s="66">
        <v>30</v>
      </c>
      <c r="G184" s="67">
        <v>2.5499999999999998</v>
      </c>
      <c r="H184" s="67">
        <v>1</v>
      </c>
      <c r="I184" s="67">
        <v>17.55</v>
      </c>
      <c r="J184" s="67">
        <v>77.7</v>
      </c>
      <c r="K184" s="122">
        <v>1148</v>
      </c>
      <c r="L184" s="65">
        <v>4</v>
      </c>
    </row>
    <row r="185" spans="1:12" ht="14.4" x14ac:dyDescent="0.3">
      <c r="A185" s="24"/>
      <c r="B185" s="16"/>
      <c r="C185" s="7"/>
      <c r="D185" s="17" t="s">
        <v>32</v>
      </c>
      <c r="E185" s="8"/>
      <c r="F185" s="115">
        <f>SUM(F178:F184)</f>
        <v>820</v>
      </c>
      <c r="G185" s="116">
        <f>SUM(G178:G184)</f>
        <v>34.22</v>
      </c>
      <c r="H185" s="116">
        <f>SUM(H179:H184)</f>
        <v>34</v>
      </c>
      <c r="I185" s="116">
        <f>SUM(I178:I184)</f>
        <v>130.22999999999999</v>
      </c>
      <c r="J185" s="116">
        <f>SUM(J178:J184)</f>
        <v>811.1</v>
      </c>
      <c r="K185" s="123"/>
      <c r="L185" s="108">
        <f>SUM(L178:L184)</f>
        <v>171</v>
      </c>
    </row>
    <row r="186" spans="1:12" ht="15" thickBot="1" x14ac:dyDescent="0.3">
      <c r="A186" s="28">
        <f>A172</f>
        <v>2</v>
      </c>
      <c r="B186" s="29">
        <f>B172</f>
        <v>6</v>
      </c>
      <c r="C186" s="132" t="s">
        <v>4</v>
      </c>
      <c r="D186" s="135"/>
      <c r="E186" s="30"/>
      <c r="F186" s="112">
        <v>1380</v>
      </c>
      <c r="G186" s="113">
        <v>65.61</v>
      </c>
      <c r="H186" s="113">
        <v>46</v>
      </c>
      <c r="I186" s="113">
        <v>215.24</v>
      </c>
      <c r="J186" s="113">
        <v>1392.3</v>
      </c>
      <c r="K186" s="117"/>
      <c r="L186" s="63">
        <v>293</v>
      </c>
    </row>
    <row r="187" spans="1:12" ht="24" customHeight="1" thickBot="1" x14ac:dyDescent="0.3">
      <c r="A187" s="26"/>
      <c r="B187" s="27"/>
      <c r="C187" s="127" t="s">
        <v>5</v>
      </c>
      <c r="D187" s="128"/>
      <c r="E187" s="44"/>
      <c r="F187" s="118">
        <v>1183.5999999999999</v>
      </c>
      <c r="G187" s="99">
        <v>51.8</v>
      </c>
      <c r="H187" s="99">
        <v>53.9</v>
      </c>
      <c r="I187" s="99">
        <v>199.1</v>
      </c>
      <c r="J187" s="99">
        <v>1461.9</v>
      </c>
      <c r="K187" s="90"/>
      <c r="L187" s="92"/>
    </row>
    <row r="188" spans="1:12" ht="13.8" customHeight="1" x14ac:dyDescent="0.25"/>
  </sheetData>
  <mergeCells count="15">
    <mergeCell ref="C187:D187"/>
    <mergeCell ref="C1:E1"/>
    <mergeCell ref="H1:K1"/>
    <mergeCell ref="H2:K2"/>
    <mergeCell ref="C36:D36"/>
    <mergeCell ref="C81:D81"/>
    <mergeCell ref="C171:D171"/>
    <mergeCell ref="C186:D186"/>
    <mergeCell ref="C96:D96"/>
    <mergeCell ref="C52:D52"/>
    <mergeCell ref="C21:D21"/>
    <mergeCell ref="C110:D110"/>
    <mergeCell ref="C156:D156"/>
    <mergeCell ref="C142:D142"/>
    <mergeCell ref="C126:D1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Локальный пользователь</cp:lastModifiedBy>
  <dcterms:created xsi:type="dcterms:W3CDTF">2022-05-16T14:23:56Z</dcterms:created>
  <dcterms:modified xsi:type="dcterms:W3CDTF">2024-11-01T10:42:13Z</dcterms:modified>
</cp:coreProperties>
</file>